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dbis.sharepoint.com/sites/DIT65/Shared Documents/"/>
    </mc:Choice>
  </mc:AlternateContent>
  <xr:revisionPtr revIDLastSave="275" documentId="8_{C1288589-03CE-4041-AA39-B5169B56F007}" xr6:coauthVersionLast="47" xr6:coauthVersionMax="47" xr10:uidLastSave="{CA765CF4-847F-4AB7-AC60-F48D9C8A97D2}"/>
  <bookViews>
    <workbookView xWindow="-110" yWindow="-110" windowWidth="19420" windowHeight="10300" firstSheet="1" activeTab="1" xr2:uid="{7CE06822-FB4C-4F08-8819-A62E07A5BA21}"/>
  </bookViews>
  <sheets>
    <sheet name="Introduction" sheetId="16" r:id="rId1"/>
    <sheet name="Long List Opportunities" sheetId="3" r:id="rId2"/>
  </sheets>
  <definedNames>
    <definedName name="_xlnm._FilterDatabase" localSheetId="1" hidden="1">'Long List Opportunities'!$A$7:$FV$106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3" l="1"/>
  <c r="D16" i="3"/>
  <c r="D14" i="3"/>
</calcChain>
</file>

<file path=xl/sharedStrings.xml><?xml version="1.0" encoding="utf-8"?>
<sst xmlns="http://schemas.openxmlformats.org/spreadsheetml/2006/main" count="1470" uniqueCount="519">
  <si>
    <t>FCDO - Growth Gateaway Activation of UK-Morocco Priority MoUs Delivery</t>
  </si>
  <si>
    <t>Prioritized Opportunities</t>
  </si>
  <si>
    <t>Description</t>
  </si>
  <si>
    <t>Consolidated pipeline of commercial opportunities for UK firms that have been prioritized in our exercise</t>
  </si>
  <si>
    <t>Structure</t>
  </si>
  <si>
    <t>Introduction</t>
  </si>
  <si>
    <t>Desription of the Excel structure &amp; legend</t>
  </si>
  <si>
    <t>Long List Opportunities</t>
  </si>
  <si>
    <t>Detailed pipeline of commercial opportunities for UK firms that have been prioritized as critical or complementary opportunity</t>
  </si>
  <si>
    <t>Legend</t>
  </si>
  <si>
    <t>Sector</t>
  </si>
  <si>
    <t>Main industry area of the opportunity (e.g. World Cup, healthcare, mobility, waste, water)</t>
  </si>
  <si>
    <t>Sub-sector</t>
  </si>
  <si>
    <t>Specific segment within the sector (e.g. BRT, tramway, stadium, equipment)</t>
  </si>
  <si>
    <t>Opportunity</t>
  </si>
  <si>
    <t>Name or brief description of the project or tender</t>
  </si>
  <si>
    <t>Budget</t>
  </si>
  <si>
    <t>Estimated or confirmed project value in million USD</t>
  </si>
  <si>
    <t>Tenders to be issued by</t>
  </si>
  <si>
    <t>Contracting or procuring authority responsible for the tender</t>
  </si>
  <si>
    <t>Subsequent or linked tenders</t>
  </si>
  <si>
    <t>Related tenders expected to follow or connect to the same project</t>
  </si>
  <si>
    <t>Tender Dates</t>
  </si>
  <si>
    <t>Expected publication or submission timeframe for the tender.</t>
  </si>
  <si>
    <t>Tender Context</t>
  </si>
  <si>
    <t>Short background on project scope, objectives, or implementation details</t>
  </si>
  <si>
    <t>Financing</t>
  </si>
  <si>
    <t>Source and structure of funding (e.g. government, IFI, PPP, UKEF)</t>
  </si>
  <si>
    <t>Bidder Qualification Criteria</t>
  </si>
  <si>
    <t>Key technical requirements for bidders</t>
  </si>
  <si>
    <r>
      <rPr>
        <b/>
        <sz val="11"/>
        <color theme="1"/>
        <rFont val="Calibri"/>
        <family val="2"/>
        <scheme val="minor"/>
      </rPr>
      <t>Hot topics</t>
    </r>
    <r>
      <rPr>
        <sz val="11"/>
        <color theme="1"/>
        <rFont val="Calibri"/>
        <family val="2"/>
        <scheme val="minor"/>
      </rPr>
      <t xml:space="preserve"> </t>
    </r>
  </si>
  <si>
    <t>Yes / no if opportunities with tenders expected within 6–12 months</t>
  </si>
  <si>
    <t>Tender Publication Location (link)</t>
  </si>
  <si>
    <t>Platform or portal where the tender will be announced</t>
  </si>
  <si>
    <r>
      <rPr>
        <b/>
        <sz val="11"/>
        <color theme="1"/>
        <rFont val="Calibri"/>
        <family val="2"/>
        <scheme val="minor"/>
      </rPr>
      <t>Priority level</t>
    </r>
    <r>
      <rPr>
        <sz val="11"/>
        <color theme="1"/>
        <rFont val="Calibri"/>
        <family val="2"/>
        <scheme val="minor"/>
      </rPr>
      <t xml:space="preserve"> </t>
    </r>
  </si>
  <si>
    <t>High medium low rank of opportunitiesby timeliness, UK expertise, and track record</t>
  </si>
  <si>
    <t>High opportunity</t>
  </si>
  <si>
    <t>Medium opportunity</t>
  </si>
  <si>
    <t>Low opportunity / already awarded</t>
  </si>
  <si>
    <t>Language</t>
  </si>
  <si>
    <t>Language of the tender documents</t>
  </si>
  <si>
    <t>Local Partners</t>
  </si>
  <si>
    <t>Potential Moroccan partners or entities involved</t>
  </si>
  <si>
    <t>UK Relevance</t>
  </si>
  <si>
    <t>Strong medium low rank if opportunity suits UK expertise</t>
  </si>
  <si>
    <t>Status</t>
  </si>
  <si>
    <t>Current progress stage (e.g. planned, announced, ongoing, awarded)</t>
  </si>
  <si>
    <t>Awarded Contractor</t>
  </si>
  <si>
    <t>Company or consortium that won the tender (if applicable)</t>
  </si>
  <si>
    <t>Point of Contact</t>
  </si>
  <si>
    <t>Key contact person or authority for follow-up</t>
  </si>
  <si>
    <t>Growth Gateway - Activation of UK-Morocco Priority MoUs Delivery</t>
  </si>
  <si>
    <t>Sector / Project Area</t>
  </si>
  <si>
    <t>Sub-Sector</t>
  </si>
  <si>
    <t>Budget ($M)</t>
  </si>
  <si>
    <t>Imminent tender / deadline?</t>
  </si>
  <si>
    <t>Suggested Priority Level</t>
  </si>
  <si>
    <t>Potential Local Partners</t>
  </si>
  <si>
    <t>Mobility</t>
  </si>
  <si>
    <t>Airport</t>
  </si>
  <si>
    <t>Safety &amp; screening systems in Airport extensions in : Agadir, Marrakech, Fes &amp; Tangier</t>
  </si>
  <si>
    <t>ONDA</t>
  </si>
  <si>
    <t>- Construction of new terminal in Casablanca Mohamed V airport
- Constuction of new terminal in Tangier airport
- Expansion of current airports in Agadir, Marrakech &amp; Fes</t>
  </si>
  <si>
    <t>Q1 2026</t>
  </si>
  <si>
    <t>New Airport facilities - new terminals in Casablanca and Tangiers and airpot extensions in Marrakech, Agadir and Fes - will require safety and screening equipment to support the increase in airports capacity</t>
  </si>
  <si>
    <t>Part of ~$4bn budget under ONDA's’Airport 2030' programme, specific financing to be communicated and secured within the 2027 - 2028 budget as part of airport equipment supply</t>
  </si>
  <si>
    <t>Demonstrated references for design, supply, and integration of security screening systems in international airports
Proven ability to integrate screening and safety equipment with airport IT systems, access control, and BHS
Plan to establish local service partnerships for calibration &amp; preventive maintenance</t>
  </si>
  <si>
    <t>No</t>
  </si>
  <si>
    <t>https://www.onda.ma/en/I-am-a-Professional/Tenders/Tenders</t>
  </si>
  <si>
    <t>English</t>
  </si>
  <si>
    <t>High</t>
  </si>
  <si>
    <t>- SGTM
- JET Contractors
- TGCC</t>
  </si>
  <si>
    <t>Strong : Global leaders in airport security tech with multiple African deployments</t>
  </si>
  <si>
    <t>Initial construction work ongoing</t>
  </si>
  <si>
    <t>No awarded contractor</t>
  </si>
  <si>
    <t>- Hamid Mokadem, Chef de Mission et Conseiller du Directeur Général</t>
  </si>
  <si>
    <t>Retail &amp; property management in Casablanca Mohamed V airport new terminal and airports extension as part of airport retail growth ambition of ONDA</t>
  </si>
  <si>
    <t>'- Construction of new terminal in Casablanca Mohamed V airport</t>
  </si>
  <si>
    <t>Q1 2027</t>
  </si>
  <si>
    <t>ONDA 's commercial vision aims to increase Retail and commercial contribution on airports revenue (from 20% to 40% of airports revenue), creating the opportunity to modernize and enhance related facilities in current and upcoming airports</t>
  </si>
  <si>
    <t>Financing not yet disclosed, ONDA is currently ongoing masterplanning and strategic studies to foster retail and commercial revenues in current and upcoming airport facilities</t>
  </si>
  <si>
    <t>Track record managing airport retail spaces or commercial real estate in high-traffic environments
Quality of design proposals, alignment with ONDA’s branding, sustainability features</t>
  </si>
  <si>
    <t>NA</t>
  </si>
  <si>
    <t>Strong : Solid expertise in Retail property management, commercial strategy, master planning and tender support across international airports (e.g., KSA, UAE, Bahrain)</t>
  </si>
  <si>
    <t>Program Management</t>
  </si>
  <si>
    <t>Marrakech – Agadir New High-Speed Line (320 km)</t>
  </si>
  <si>
    <t>ONCF</t>
  </si>
  <si>
    <t>ONCF will tender a multi-year PMO/owner’s engineer contract covering program governance, quality assurance, RAMS, environmental and land acquisition support, and coordination across civil and systems lots. International HSR credentials will be central to qualification</t>
  </si>
  <si>
    <t>TBC</t>
  </si>
  <si>
    <t>Yes</t>
  </si>
  <si>
    <t>Portail Marocain des Marchés Publics</t>
  </si>
  <si>
    <t>French</t>
  </si>
  <si>
    <t>Moroccan companies which could lead the construction and manage the interface between signalling installation and infrastructure: SGTM, TGCC, Jet Contractors</t>
  </si>
  <si>
    <t>UK firms are strong in High Speed Line proejcts PMO, UK firms can front-end management while civil lots go local; UK-MA ties &amp; potential UKEF support help</t>
  </si>
  <si>
    <t>Tender expected soon</t>
  </si>
  <si>
    <t>Surveillance &amp; Monitoring  systems Equipment procurement, installation &amp; commissioning in new Airport facilities in Casablanca Mohamed V airport new terminal and Airport extensions in : Agadir, Marrakech, Fes &amp; Tangier</t>
  </si>
  <si>
    <t>New Airport facilities - new terminals in Casablanca and Tangiers and airpot extensions in Marrakech, Agadir and Fes - will require surveillance &amp; monitoring technologies and equipment, as part of ONDA 'Airport 2030' programme</t>
  </si>
  <si>
    <t>Proven delivery of integrated surveillance and monitoring solutions
Ability to link CCTV, radar, access control, and analytics platforms into unified command-and-control environments (upcoming centralized APOC system for Moroccan airports)</t>
  </si>
  <si>
    <t>Medium</t>
  </si>
  <si>
    <t>Strong : Established international reputation in delivering large-scale surveillance and command-center systems</t>
  </si>
  <si>
    <t>EPCM – Project management for the new terminal of the Casablanca airport</t>
  </si>
  <si>
    <t>30 - 50</t>
  </si>
  <si>
    <t>Terminal construction package</t>
  </si>
  <si>
    <t>Q4 2025 - Q1 2026</t>
  </si>
  <si>
    <t>For the new terminal of Casa, ONDA opts for the first time for an EPCM scheme vs. their classical Design-Build approach. The rationale is that ONDA wants to keep control and flexibility about this large-scale complex and important project for the country</t>
  </si>
  <si>
    <t>Financing for project management is secured. One has to take into account that however the overall financing of the new Casablanca airport is not yet fully secured and the objective of passengers for the new terminal has been downscaled recently</t>
  </si>
  <si>
    <t>Successful experience in international EPCM projects for airport, Dedicated team for this project (should include at least one French Speaker), Ability to integrate and adapt provided services to local requirements (esp. for procurement), Demonstrated ability to respect timelines and cost management, Competitive price positioning</t>
  </si>
  <si>
    <t>N.A</t>
  </si>
  <si>
    <t>Strong : UK can have a competitive advantage in terms of containing delivery risk and has a demonstrated technical advantage</t>
  </si>
  <si>
    <t>- Hamid Mokadem, Chef de Mission et Conseiller du Directeur Général
- Fatima Zahra Halssoussi, Directrice du Département Infrastrucutre</t>
  </si>
  <si>
    <t>Air navigation equipment - Renewal of current equipment + supply new airport facilities' equipment</t>
  </si>
  <si>
    <t xml:space="preserve">Airports extension packages &amp; operational equipment renewal </t>
  </si>
  <si>
    <t>ONDA is undertaking the renewal of its Air Navigation and Radar systems at operational airports and preparing equipment tenders to support planned airport expansion programs</t>
  </si>
  <si>
    <t>Financing for air navigation equipment supply in secured, as first tenders were launched earlier in 2025, with new tenders for remaining airports to be launched in the upcoming months</t>
  </si>
  <si>
    <t>Proven delivery of Air navigation equipment manufacturing and supply in the region
Ability to meet ONDA’s project milestones
Availability of local or regional support for maintenance, calibration, and emergency response</t>
  </si>
  <si>
    <t>- Direct bid for upcoming tender 
- Partnerships to be considered for supplying new airport facilities (new terminals in Casablanca &amp; Tangier, extension in Marrakech, Fes &amp; Agadir) with local EPC contractors (e.g., SGTM, JET Contractors)</t>
  </si>
  <si>
    <t>Strong : Solid expertise in Air Navigation equipment supply across international airports</t>
  </si>
  <si>
    <t xml:space="preserve">First Tenders awarded, more tenders to be launched in the upcoming months </t>
  </si>
  <si>
    <t>- Hamid Mokadem, Chef de Mission et Conseiller du Directeur Général
- Abdelaziz Moumn, Directeur du pôle navigation aérienne</t>
  </si>
  <si>
    <t>Signalling and electrification</t>
  </si>
  <si>
    <t>Q2 2026</t>
  </si>
  <si>
    <t>Systems tenders will be structured by lot and require  compliance, staged testing , progressive commissioning, and a complete safety case. The scope will include full integration with rolling stock and the traffic control center</t>
  </si>
  <si>
    <t>UK signalling &amp; electrification expertise exportable to greenfield High Speed Line; mix with local installation partners</t>
  </si>
  <si>
    <t>Baggage handling systems &amp; equipment procurement, installation &amp; commissioning in new Airport facilities in Casablanca Mohamed V airport new terminal and Airport extensions in : Agadir, Marrakech, Fes &amp; Tangier</t>
  </si>
  <si>
    <t>New Airport facilities - new terminals in Casablanca and Tangiers and airpot extensions in Marrakech, Agadir and Fes - will require Baggage Handling equipment to support the increase in airports capacity</t>
  </si>
  <si>
    <t>Strong relationship with BHS equipment suppliers 
Demonstrated track record in the design, supply, and integration of baggage handling systems
Commitment to establish local service presence, training programs, and long-term maintenance capability in Morocco</t>
  </si>
  <si>
    <t>Strong : Expertise in Baggage handling supply and system integration throughout airports in Africa (e.g., Ghana, Morocco)</t>
  </si>
  <si>
    <t xml:space="preserve">Casablanca &amp; Rabat RER Commuter Rail Networks </t>
  </si>
  <si>
    <t>The client will tender staged resignaling and OLE upgrades under live operation, requiring detailed possession and cutover plans, robust site safety, and training/initial maintenance. The scope typically includes new interlockings, power reinforcement, and migration strategies</t>
  </si>
  <si>
    <t>Operational Readiness and Airport Transfer on Airport expansion in Casablanca, Tangier, Fes, Marrakech Agadir</t>
  </si>
  <si>
    <t>Q1 2028</t>
  </si>
  <si>
    <t xml:space="preserve"> ONDA aims to diversify expertise in ORAT, previously conducted by local firms, opting for international players, starting the new terminal of Rabat Sale airport where FRAPORT has been awrded the ORAT package </t>
  </si>
  <si>
    <t>Part of ~$4bn budget under ONDA's’Airport 2030' programme, specific financing to be communicated and secured within the 2027 - 2028 budget as part of airport opertional readiness budget, after construction works completion</t>
  </si>
  <si>
    <t>Demonstrated ORAT / airport commissioning track record internationally, in particular across Africa or the Middle East
Integration capability with EPCM, design, and operational stakeholders
Proven stakeholder management &amp; multi-agency coordination experience</t>
  </si>
  <si>
    <t xml:space="preserve">Strong : Solid performance managing large airport programs in the Middle East (e.g., Qatar, UAE) </t>
  </si>
  <si>
    <t>BRT Bus &amp; ITS</t>
  </si>
  <si>
    <t>Tanger new BRT Line –Smart Busway &amp; ITS Project</t>
  </si>
  <si>
    <t>Tanja Mobilite</t>
  </si>
  <si>
    <t>Q4 2025</t>
  </si>
  <si>
    <t>The city plans multi-lot tenders for advisory/design, corridor and station works, ITS, and fleet. Selection will favor demonstrable systems integration, staged delivery in dense traffic, and practical plans to minimize disruption during construction</t>
  </si>
  <si>
    <t>Experience supplying BRT bus fleets/after-sales, ITS/ticketing roll-outs, proof of financial capacity, compliance with Moroccan standards</t>
  </si>
  <si>
    <t>Bus distributors that would manage the process of bus import, homologation, bidding and contractualization with Local development companies: Auto Hall, Riad motors, CFAO motors</t>
  </si>
  <si>
    <t>UK bus OEMs expertise. UK programme delivery &amp; digital fares know-how portable to BHNS,  UKEF/UK-MA agreement can underpin financing and exports. Tap-and-go payment expertise and UK BRT systems experience are directly applicable</t>
  </si>
  <si>
    <t>Agadir new BRT Lines - Lines 2 &amp; 3</t>
  </si>
  <si>
    <t>Grand Agadir Mobilite</t>
  </si>
  <si>
    <t>Tenders will be sequenced for civil works/stations, power and depot, ITS/ticketing, and rolling stock, with mandatory compatibility with Line 1 control and equipment. Bidders must propose construction phasing that limits disruption and preserves network continuity</t>
  </si>
  <si>
    <t>Appels d’offres - Agadir Mobilite S.A</t>
  </si>
  <si>
    <t>Ground Handling operations due capacity increase in Ground operations, new Handler to be required for Moroccan Airports.</t>
  </si>
  <si>
    <t>Construction of new terminal in Casablanca Airport</t>
  </si>
  <si>
    <t>Increase in airports' capacities due to current demand increase, and to ongoing airports extensions, lead to a higher need in ground handling services, currently operated by local players. ONDA is ongoing a strategic study on ground handling to frame the upcoming needs, willing to diversify their operators and open up for international players</t>
  </si>
  <si>
    <t>Part of ~$4bn budget under ONDA's’Airport 2030' programme, specific financing to be communicated and secured following the ongoing strategic study on handling sector currently led by ONDA</t>
  </si>
  <si>
    <t xml:space="preserve">Experience in ground handling at similar-scale international airports
Extended qualifications, and training programs for local staff </t>
  </si>
  <si>
    <t>Strong : Solid presence in Ground Handling Operations across African airports (e.g., South Africa)</t>
  </si>
  <si>
    <t>Fez Bus Fleet &amp; ITS for 2 new BRT Lines</t>
  </si>
  <si>
    <t xml:space="preserve">Fez Mobilite SA </t>
  </si>
  <si>
    <t>The city will tender fleet supply with maintenance services, depot readiness, training, and availability guarantees. Bidders will be expected to provide local technical support and critical spare parts to ensure high uptime</t>
  </si>
  <si>
    <t>BRT budget: ~$15M
ITS budget: ~$1.6M</t>
  </si>
  <si>
    <t>Rabat–Sale–Temara BHNS (BRT) Network (48km Busway network of  4 new BRT lines)</t>
  </si>
  <si>
    <t>Rabat Region Mobilite</t>
  </si>
  <si>
    <t>The regional mobility authority is sequencing tenders for advisory/design, civil works and stations, traffic signal priority/Automatic Vehicle Location, fare systems, and fleet. The procurement emphasizes urban insertion, traffic management during works, and end-to-end integration with existing modes and the control center</t>
  </si>
  <si>
    <t>UK leads globally on open-loop fares, strong zero-emission bus base, UKEF appetite for Morocco, UK-Morocco Association Agreement supports trade continuity. Tap-and-go payment expertise and UK BRT systems experience are directly applicable</t>
  </si>
  <si>
    <t>Casablanca Bus Rapid Transit (2 new BRT Lines)</t>
  </si>
  <si>
    <t>Casa Transport SA</t>
  </si>
  <si>
    <t>The city entity will launch international tenders for infrastructure, systems, and rolling stock, with clear interfaces to the incumbent operator and control center. Lots may be split across works, ITS/ticketing, buses, and start-up/O&amp;M, with requirements for coordinated commissioning</t>
  </si>
  <si>
    <t>Execution &amp; construction</t>
  </si>
  <si>
    <t>1000 - 1400</t>
  </si>
  <si>
    <t>Construction of new airport terminals in Casablanca and Tangier, and airport extensions in Marrakech, Agadir and Fez</t>
  </si>
  <si>
    <t>Financing secured as tenders was already awarded for Agadir and Marakech airports, while Casablanca new terminal construction tender is currently launched</t>
  </si>
  <si>
    <t>Low</t>
  </si>
  <si>
    <t xml:space="preserve">Awarded to STAM, JET Contractors for Agadir and Marrakech airports
</t>
  </si>
  <si>
    <t>Standard Bus &amp; ITS</t>
  </si>
  <si>
    <t xml:space="preserve">National Urban 84-city Bus Program incl. fleet renewal, bus stops and ITS (ticketing system) ~3,746 new buses </t>
  </si>
  <si>
    <t>Local Development Companies</t>
  </si>
  <si>
    <t>The Interior Ministry and local mobility authorities will run phased open tenders for bus supply and maintenance, stops/depots, and account-based ticketing/ITS. The procurement aims to accelerate service upgrades by selecting suppliers with proven high-volume deliveries, local after-sales capability, and seamless systems integration</t>
  </si>
  <si>
    <t>Experience supplying large bus fleets/after-sales, ITS/ticketing roll-outs, proof of financial capacity, compliance with Moroccan standards</t>
  </si>
  <si>
    <t>Detailed engineering services</t>
  </si>
  <si>
    <t>240 - 400</t>
  </si>
  <si>
    <t>Q1 2025</t>
  </si>
  <si>
    <t>Passenger Services &amp; Boarding Operations</t>
  </si>
  <si>
    <t>200 - 360</t>
  </si>
  <si>
    <t>Design &amp; Architecture of new airport terminals in Casablanca and Tangier</t>
  </si>
  <si>
    <t>80 - 200</t>
  </si>
  <si>
    <t>ONDA aims to bring international expertise into the new airport facilities through design &amp; architecture packages to position them among the best international airports</t>
  </si>
  <si>
    <t xml:space="preserve">Financing secured as packages were already awarded </t>
  </si>
  <si>
    <t xml:space="preserve">Already Awarded </t>
  </si>
  <si>
    <t>- Ala Concept, RSHP Architects for Casablanca new Terminal
- Tarik Bouhmala et Abdelkrim Bouyacoub for Tangier new terminal
- ALA Concept for Agadir airport extension
- Abdou Lahlou for Marrakech airport extension</t>
  </si>
  <si>
    <t>Passenger Boarding Bridges</t>
  </si>
  <si>
    <t>80 - 160</t>
  </si>
  <si>
    <t xml:space="preserve">Signaling, ticketing, commissioning &amp; integration system, Operator Control Center upgrades </t>
  </si>
  <si>
    <t>Rabat-Sale-Temara Tramway Network Expansion</t>
  </si>
  <si>
    <t>2026/2027</t>
  </si>
  <si>
    <t>The authority will procure studies/owner’s engineering, structures and track, traction power and systems (signaling, telecoms, ticketing), rolling stock, and depot expansion. The tender will stress interface management, safe construction in live urban environments, and coordinated commissioning</t>
  </si>
  <si>
    <t>UK consultancies have deep light-rail delivery credentials (e.g., Elizabeth Line systems)</t>
  </si>
  <si>
    <t>Airport operations center</t>
  </si>
  <si>
    <t>40 - 80</t>
  </si>
  <si>
    <t>Display systems</t>
  </si>
  <si>
    <t>Administrative &amp; support buildings</t>
  </si>
  <si>
    <t>Airport Operations Privatization</t>
  </si>
  <si>
    <t>30 - 70</t>
  </si>
  <si>
    <t>Radar Stations</t>
  </si>
  <si>
    <t>Healthcare</t>
  </si>
  <si>
    <t>Equipment &amp; devices</t>
  </si>
  <si>
    <t>Medical equipment (small medical equipment and diagnostic equipment) for 5 ongoing CHUs (Ibn Sina in Rabat, Laayoune, Errachidia, Beni Mellal &amp; Dakhla), and national rehabilitation program (83 hospitals, 1400 health centers)</t>
  </si>
  <si>
    <t>700 (assuming that 50% of the equipment is highly technical and would be imported from the UK)</t>
  </si>
  <si>
    <t>ANEP (for CHU Laayoune, Errachidia &amp; Beni Mellal) CHUs Ibn Sina (for Ibn Sina CHU), Ministry of Health (for equipment of the national rehabilitation program), FM6SS for CHU Dakhla</t>
  </si>
  <si>
    <t xml:space="preserve">Ongoing construction tenders for CHUs, rehabilitation tenders to be issued for the national programme </t>
  </si>
  <si>
    <t>Q4 2025 - Q4 2026</t>
  </si>
  <si>
    <t>This opportunity is part of a broader national rehabilitation and healthcare infrastructure reform program led by the Ministry of Health. The initiative aims to modernize medical facilities and improve access to quality care through the rehabilitation and equipment of 83 hospitals and 1,400 health centers, as well as the upgrading of five ongoing university hospitals (CHUs). In a national context where there is growing demand for improved public health services, these reforms will be accelerated</t>
  </si>
  <si>
    <t>Part of a larger health budget validated by the Ministry of Health for the 2026 health public expenditure - $1.5Bn investment for 2026</t>
  </si>
  <si>
    <t>- Trusted relationship with key established suppliers that can offer aftersales services 
- Turnkey scope often required for large equipment (installation, user training, maintenance)</t>
  </si>
  <si>
    <t>Portail Marocain des Marchés Publics
CHU Ibn Sina: https://churabat.ma/appels-doffres/
CHU Laayoune, CHU Errachidia &amp; Beni Mellal : https://www.anep.ma
CHU Dakhla: https://fm6ss.ma/fr/um6ss</t>
  </si>
  <si>
    <t>- Vicenne - medical equipment distributor (already in partnership with FCDO to introduce UK medical equipment and digital health solutions to the Moroccan market)
- Sono Ned Medical - medical equipment distributor 
- Promamec - medical equipment distributor 
- T2S - leading medical equipment distributor in Morocco, exclusive distributor of GE Healthcare</t>
  </si>
  <si>
    <t>Strong:  All high tech medical equipment imported from international suppliers. Several UK champions producing &amp; exporting diagnostic &amp; small medical equipment.</t>
  </si>
  <si>
    <t>Some equipment tenders already started (CHUs)</t>
  </si>
  <si>
    <t>- Miriame el Mezzoudi- Advisor to the Min. of health</t>
  </si>
  <si>
    <t>Equipment for CHU Laayoune, Errachidia, Beni Mellal &amp; Dakhla (part of larger opportunity above)</t>
  </si>
  <si>
    <t>CHUs Laayoune &amp; Dakhla</t>
  </si>
  <si>
    <t>Initial work ongoing</t>
  </si>
  <si>
    <t xml:space="preserve">Equipment for National rehabilitation programs (83 hospitals, 1400 health centers) </t>
  </si>
  <si>
    <t>ANEP / Min. of health</t>
  </si>
  <si>
    <t>Hospital Ibn Sina in Rabat, currently under construction  (part of larger opportunity above)</t>
  </si>
  <si>
    <t>CHU Ibn Sina</t>
  </si>
  <si>
    <t>Project already majorly awarded</t>
  </si>
  <si>
    <t>Deployment of a large fleet of ambulances across the kingdom to strengthen emergency response capacity for the WC</t>
  </si>
  <si>
    <t>10 - 20</t>
  </si>
  <si>
    <t>FM6SS</t>
  </si>
  <si>
    <t>Q3 2026 - Q4 2026</t>
  </si>
  <si>
    <t>This opportunity is part of the health infrastructure upgrade and emergency preparedness efforts led by the Ministry of Health and the Fondation Mohammed VI de la Santé (FM6SS) ahead of the 2030 World Cup. The initiative aims to strengthen Morocco’s national emergency response capacity through the procurement and deployment of a large fleet of ambulances across regions, complementing the equipment of new university hospitals (CHUs) and the national health reform programme</t>
  </si>
  <si>
    <t xml:space="preserve">Expected to be financed under the upcoming 2026–2027 health and emergency response budget envelope, with potential co-financing from FM6SS and regional health authorities. </t>
  </si>
  <si>
    <t xml:space="preserve">-Proven experience with ambulance fleet delivery and maintenance in emerging markets
- Capacity to ensure quick delivery and technical compliance
- Competitive pricing and financing support </t>
  </si>
  <si>
    <t>FM6SS website</t>
  </si>
  <si>
    <t>- Vicenne - medical equipment distributor (already in partnership with FCDO to introduce UK medical equipment and digital health solutions to the Moroccan market)
- T2S - leading medical equipment distributor in Morocco, exclusive distributor of GE Healthcare
- Dislog - Major Moroccan logistics and distribution group expanding into healthcare, well positioned to support fleet logistics and after-sales operations</t>
  </si>
  <si>
    <t>Strong - Significant expertise in producing ambulances for local and international use and ability to have fast deployments. Limited local manufacturing capability in Morocco and short-term need to ramp up fleets for WC- readiness</t>
  </si>
  <si>
    <t>Expected - not started</t>
  </si>
  <si>
    <t>Hospitals construction &amp; rehabilitation</t>
  </si>
  <si>
    <t>A&amp;E for upcoming CHUs and regional hospitals (CHU Errachidia &amp; Beni Mellal, Regional hospitals of Beni Mellal, Tamansourt, Guelmim, Dakhla)</t>
  </si>
  <si>
    <t>50 - 100</t>
  </si>
  <si>
    <t>CHUs, ANEP, GST (Regional health groups)</t>
  </si>
  <si>
    <t>This opportunity is part of a broader national public health reform programme led by the Ministry of Health.  In a national context where there is growing demand for improved public health services, these reforms will be accelerated</t>
  </si>
  <si>
    <t xml:space="preserve">Expected to be financed under the upcoming 2026–2027 health and emergency response budget envelope. </t>
  </si>
  <si>
    <t>Proven track record in Architecture &amp; Engineering at a global level, and in similar regions (Africa, Middle East)</t>
  </si>
  <si>
    <t>Strong : UK firms widely recognized in healthcare design.</t>
  </si>
  <si>
    <t>Announced - Not started</t>
  </si>
  <si>
    <t>- Zineb Benmoussa, Directeur Général ANEP
- Miriame el Mezzoudi- Advisor to the Min. of health</t>
  </si>
  <si>
    <t xml:space="preserve">Digital health </t>
  </si>
  <si>
    <t xml:space="preserve">Advanced data &amp; dashbaords, AI chatbot and digital front office projects for CNSS </t>
  </si>
  <si>
    <t>CNSS</t>
  </si>
  <si>
    <t>These projects are part of a larger CNSS digital transformation ambition, aimed at modernising health data management and improving service efficiency. Ongoing initiatives include the Electronic Care Pathway (Feuille de soin électronique) and the Shared Patient Record (Dossier patient unique partagé)</t>
  </si>
  <si>
    <t xml:space="preserve">Announced total digitalisation budget for CNSS of 1.2Bn Mad for 2026 </t>
  </si>
  <si>
    <t xml:space="preserve">-Strong proven track record in the region on similar projects 
Capacity to deploy innovative solutions related to AI/data dashboards and ensure data security 
Ability to train employees on innovative digital solutions </t>
  </si>
  <si>
    <t>CNSS platform</t>
  </si>
  <si>
    <t xml:space="preserve">Potential local partners include Involys - local system integrators with experience in public administration digitalisation or Gemadec - local digital transformation firm specialized on large public platforms projects in Morocco. Both partners could support on data system integration and maintenance </t>
  </si>
  <si>
    <t xml:space="preserve">Strong - Experience from UK firms in supporting public _x000B_health institutions for their digitalisation (e.g.,NHS) but also hospitals directly. Limited expertise in Morocco on niche topics (AI chatbots, data optimization platforms, …)  </t>
  </si>
  <si>
    <t>-Badra Oudghiri, director of Strategic studies, Communication _x000B_and Development 
- Hassan Boubrik - Directeur Général of CNSS</t>
  </si>
  <si>
    <t xml:space="preserve">Support to deploy robotic surgery in hospitals / military hospitals </t>
  </si>
  <si>
    <t>25-50</t>
  </si>
  <si>
    <t>Min. of health, ANEP</t>
  </si>
  <si>
    <t>Q4 2026 - Q1 2027</t>
  </si>
  <si>
    <t>Nascent ambition in Morocco and limited capabilities locally. Pilot from military hospitals deploying robotic surger</t>
  </si>
  <si>
    <t>-Extended track record in Robotic Surgery Manufacturing &amp; Equipment supply
Strong expertise in integrating Robotic Surgery technologies into public health facilities</t>
  </si>
  <si>
    <t>Potential to partner with The Moroccan Society of Robotic Surgery (MSRS)</t>
  </si>
  <si>
    <t>Strong – UK playrers among top firms globally that deployed robotic surgery expertise, with significant experience already in the Middle East</t>
  </si>
  <si>
    <t>Health masterplan &amp; clinical planning</t>
  </si>
  <si>
    <t>Ministry of Health</t>
  </si>
  <si>
    <t>Limited visibility nationally on priority specialties needed; strong public scrutiny leading to public health systems reforms</t>
  </si>
  <si>
    <t>-Proven track record delivering national/regional health masterplans &amp; clinical service planning, ideally in Africa/ME</t>
  </si>
  <si>
    <t xml:space="preserve">Opportunity to partner with Fondation Mohamed VI of Sciences &amp; Health, which is already involved with MoH on similar projects– e.g., ongoing project on the overall pricing of surgical procedures </t>
  </si>
  <si>
    <t>Strong given established firms with expertise on clinical planning.</t>
  </si>
  <si>
    <t>Rehabilitation 1400 proximity health care centers</t>
  </si>
  <si>
    <t>Ministry of Health /ANEP</t>
  </si>
  <si>
    <t>National hospital rehabilitation program (83 hospitals, 8700 beds and build 5 new CHUs)</t>
  </si>
  <si>
    <t xml:space="preserve">includes the construction of 5 new university hospitals in Agadir, Laayoune, Errachidia, Guelmim &amp; Beni Mellal </t>
  </si>
  <si>
    <t>Regional hospitals (CHR) Oujda, Beni Mellal, Tamansourt, Ghuelmim, Dakhla</t>
  </si>
  <si>
    <t xml:space="preserve">Univ. hospital Errachidia &amp; Beni Mellal </t>
  </si>
  <si>
    <t xml:space="preserve">Reconstruction of several provincial and specialty hospitals (Benguerir, Ouarzazate, Taounate, Sidi Ifni, Mohammedia &amp; Sefrou)  </t>
  </si>
  <si>
    <t xml:space="preserve">Reconstruction of several CHPs - Provincial hospitals (Benguerir, Ouarzazate, Taounate, Sidi Ifni, Mohammedia &amp; Sefrou)  </t>
  </si>
  <si>
    <t>Q3 2026</t>
  </si>
  <si>
    <t xml:space="preserve">Univ. hospitals Laayoune &amp; Dakhla </t>
  </si>
  <si>
    <t>Research &amp; Education</t>
  </si>
  <si>
    <t xml:space="preserve">Accreditations for CHUs </t>
  </si>
  <si>
    <t xml:space="preserve">CHUs </t>
  </si>
  <si>
    <t xml:space="preserve">Development of small health centers in preparation of the World Cup – in major WC cities but also in smaller cities </t>
  </si>
  <si>
    <t>Digital health</t>
  </si>
  <si>
    <t>Support the deployment of telemedicine solutions (MoH, CNSS) to facilitate diagnostics and patient monitoring in rural and remote areas, including connected medical equipment, teleconsultation stations, and digital platforms</t>
  </si>
  <si>
    <t xml:space="preserve">New campus of the Fondation Mohammed VI des Sciences et de la Santé (Oujda) </t>
  </si>
  <si>
    <t xml:space="preserve">Develop institutions to train specialized healthcare personnel </t>
  </si>
  <si>
    <t>Ministry of Health /FM6SS</t>
  </si>
  <si>
    <t>Would cover a big existing gap in Morocco on specialized healthcare personnel, and very limited specialized institutions to form the personnel</t>
  </si>
  <si>
    <t xml:space="preserve">Technical assistance &amp; training – supporting CNSS capacity building on digital /AI and fraud detection mechanisms </t>
  </si>
  <si>
    <t>Water</t>
  </si>
  <si>
    <t>Distribution</t>
  </si>
  <si>
    <t>Network optimisation (network performance improvement, equipment for network upgrade)</t>
  </si>
  <si>
    <t xml:space="preserve">Regional SRMs </t>
  </si>
  <si>
    <t xml:space="preserve">Part of a larger infrastructure modernisation programme for SRMs </t>
  </si>
  <si>
    <t>Q1 2026 - Q2 2026</t>
  </si>
  <si>
    <t>Following the regionalisation of water services and the transition from private operators (e.g. LYDEC) to newly established Regional Multi-utility Companies (SRMs), each SRM is responsible for the infrastructure modernisation and smart management programme. These initiatives are supported by the Ministry of Equipment and Water under the National Programme for Drinking Water Supply (PNAE 2020–2027), aiming to improve network efficiency, reduce leakages, and enhance digital monitoring and control systems</t>
  </si>
  <si>
    <t>Part of the infrastructure upgrade budget of ~$4bn for SRMs, including ~$0.5Bn for the Casablanca SRM</t>
  </si>
  <si>
    <t>- Ability to support on the financing of large projects 
- Local presence in Morocco, either directly or via partners 
- Ability to support on capabity building: training and technology transfer to SRM engineers</t>
  </si>
  <si>
    <t xml:space="preserve">SRM Casablanca: https://srm.radeec.ma/appel-doffres/
SRM Rabat: https://agence.rak.ma/rak/avis-consultation/
SRM Tanger tetouan: https://srm-tta.ma/
</t>
  </si>
  <si>
    <t>- T2S : water equipment distributor 
- Hydro ingénierie: supply &amp; maintenance of water equipment</t>
  </si>
  <si>
    <t>Strong: Expertise from UK firms on network management and leakage prevention, predictive asset management, water quality monitoring and water treatment. Moroccan stakeholders are looking to diversify their partners</t>
  </si>
  <si>
    <t>N/A</t>
  </si>
  <si>
    <t xml:space="preserve"> Khalid Choukar, Head of investments at SRM Casablanca </t>
  </si>
  <si>
    <t xml:space="preserve">ONEE supply networks optimisation </t>
  </si>
  <si>
    <t>ONEE</t>
  </si>
  <si>
    <t>Part of a larger infrastructure modernisation, including supply reinforcement and optimisation programme for ONEE (part of ONEE 2025-23030 potable water &amp; sanitation program)</t>
  </si>
  <si>
    <t>As part of the Ministry of Equipment and Water’s broader modernisation drive, ONEE is preparing a major infrastructure reinforcement and optimisation programme for its potable water supply network (2025–2030). The programme focuses on improving distribution reliability, addressing network losses, and integrating smart systems for better monitoring and energy efficiency, aligned with the objectives of the National Water and Sanitation Programme</t>
  </si>
  <si>
    <t>Part of the infrastructure upgrade budget of ~$4bn for ONEE</t>
  </si>
  <si>
    <t>- Proven track record on network optimization and leak detection 
- Ability to support on the financing of large projects 
-Local presence in Morocco, either directly or via partners 
- Ability to support on capabity building: training and technology transfer to SRM engineers</t>
  </si>
  <si>
    <t>ONEE Water tender website</t>
  </si>
  <si>
    <t>Waste Water &amp; Reuse</t>
  </si>
  <si>
    <t>WWTP Design &amp; Engineering with Casablanca upcoming WWTP</t>
  </si>
  <si>
    <t>200-400</t>
  </si>
  <si>
    <t>ONEE/ SRMs</t>
  </si>
  <si>
    <t xml:space="preserve">10 WWTP planned by Casablanca by 2030, 2 already ongoing - in the context of a larger National Program for Drinking water &amp; Irrigation </t>
  </si>
  <si>
    <t>To be financed under the multi-year sanitation investment envelope for SRMs to 2030, ~4Bn by 2030 incl. $0.5Bn for Casablanca</t>
  </si>
  <si>
    <t>Technical compliance with ONEE standards &amp; Moroccan norms
Ability to provide strong financing structure (PPP/DFIs/UKEF) and to respect delivery timeline
Existing after-sales presence in-country</t>
  </si>
  <si>
    <t>ONEE Water tender website
SRM Casablanca: https://srm.radeec.ma/appel-doffres/</t>
  </si>
  <si>
    <t>- Somagec: Leading Moroccan civil contractor with deep experience in wastewater networks
- Novec: Moroccan engineering/PM firm with a broad portfolio in water &amp; sanitation (incl. WWTP design)</t>
  </si>
  <si>
    <t>Strong - UK firms have delivered major WWTP upgrades and technologies across MENA &amp; Africa - often backed by UKEF. Morocco regularly opens WWTP design &amp; EPC to international players alongside local firms (eg Biwater, Waterlau)</t>
  </si>
  <si>
    <t>- Khalid Choukar, Head of investments at SRM Casablanca 
 -ONEE - TBC</t>
  </si>
  <si>
    <t xml:space="preserve">Smart water management </t>
  </si>
  <si>
    <t>- Proven track record on network optimization and leak detection 
- Ability to support on the financing of large projects 
- Local presence in Morocco, either directly or via partners 
- Ability to support on capabity building: training and technology transfer to SRM engineers</t>
  </si>
  <si>
    <t xml:space="preserve">Khalid Choukar, Head of investments at SRM Casablanca </t>
  </si>
  <si>
    <t>Distribution &amp; Network management</t>
  </si>
  <si>
    <t>Water quality monitoring</t>
  </si>
  <si>
    <t>SRMs</t>
  </si>
  <si>
    <t>Part of SRMs’ and ONEE’s ongoing programmes to improve water quality control and environmental monitoring under the National Water &amp; Sanitation Programme (2025–2030)</t>
  </si>
  <si>
    <t>Proven experience in deploying water quality monitoring systems
Ability to provide local after-sales service, and maintenance support
Capacity to train local teams and ensure technology transfer</t>
  </si>
  <si>
    <t>Portail Marocain des Marchés Publics
SRM Casablanca: https://srm.radeec.ma/appel-doffres/</t>
  </si>
  <si>
    <t>Potential partners include: 
- LPEE: Operates accredited water testing laboratories across Morocco provides quality control for ONEE and Water Basin Agencies and has collaborated with international equipment suppliers (e.g., Xylem)
- T2S: Moroccan systems integrator for utilities, able to provide multi-year O&amp;M contracts for water-quality sensors. Can stock spare parts locally, and train local SRM lab/operations teams</t>
  </si>
  <si>
    <t>Strong – UK firms are established players of equipment for water quality monitoring for Middle Eastern and African utilities players</t>
  </si>
  <si>
    <t xml:space="preserve">Supply infrastructure </t>
  </si>
  <si>
    <t xml:space="preserve">Design &amp; detailed engineering of dams </t>
  </si>
  <si>
    <t>150 - 200</t>
  </si>
  <si>
    <t>Min. of eqquipment &amp; water - hydraulics directorate</t>
  </si>
  <si>
    <t>In a context of a larger programme of Construction of ~30 dams as part of the Water &amp; irrigation plan 2027, where 15 dams are currently under construction and the remaining are to be developed</t>
  </si>
  <si>
    <t>Budget of $15Bn  by 2029 for D&amp;E of 30 dams</t>
  </si>
  <si>
    <t>Proven track record on large water infrastructure projects 
Ability to mobilise local content and bring financing
References in arid/complex geology</t>
  </si>
  <si>
    <t xml:space="preserve">SGTM - Tier-1 Moroccan contractor on large hydraulic structures (dams, transfer tunnels) with track record in delivering works alongside international OEMs/EPCs on major water projects – could be a strong bid partner and could provide local execution capacity 
Somagec - Civil &amp; marine specialist contractor (large pipes, coastal works) with significant experience on large water supply projects alongside international companies </t>
  </si>
  <si>
    <t xml:space="preserve">Strong – Recognized global leaders in infrastructure (dams, water transfer). In Morocco, large projects usually conducted with a mix of international &amp; local companies, especially for advanced engineering &amp; design capabilities </t>
  </si>
  <si>
    <t>Hamou Bensaadout, head of the hydraulics within Min. of equipment &amp; water</t>
  </si>
  <si>
    <t xml:space="preserve">Rehabilitation of aging dams </t>
  </si>
  <si>
    <t>Min. of eqquipment &amp; water - hydraulics directorate / Water basin agencies</t>
  </si>
  <si>
    <t xml:space="preserve">Annual opportunity led by ministry or water basin agencies to rehabilitate aging dams in Morocco </t>
  </si>
  <si>
    <t xml:space="preserve">TBC - rehabilitation budget depends on dams' specifications </t>
  </si>
  <si>
    <t xml:space="preserve">Annual opportunity </t>
  </si>
  <si>
    <t xml:space="preserve">-Hamou Bensaadout, head of the hydraulics within Min. of equipment &amp; water </t>
  </si>
  <si>
    <t xml:space="preserve">Support national groundwater exploration program </t>
  </si>
  <si>
    <t>100 - 150</t>
  </si>
  <si>
    <t>Min. of equipment &amp; water</t>
  </si>
  <si>
    <t xml:space="preserve">part of the National Priority Program for Drinking water &amp; Irrigation by 2027, aiming to reinforce water supply at a national level due to increase droughts </t>
  </si>
  <si>
    <t>funded through the National Priority Program for Drinking water &amp; Irrigation led by Min. of equipment &amp; water</t>
  </si>
  <si>
    <t xml:space="preserve">Strong technical credibility and proven methodology – with a strong track record 
Compliance with Moroccan standards
Environmental and social compliance
Existing local partner and ability to transfer capacities </t>
  </si>
  <si>
    <t>example of relevant partners include: LPEE - Established company specialized in geotechnical engineering, have significant experience in groundwater programmes and has collaborated with international companies (e.g., Artelia) on major water projects , Novec - Established engineering firm in Morocco with strong track record in water planning projects – in collaboration with international companies (e.g., Tractebel)</t>
  </si>
  <si>
    <t xml:space="preserve">Strong – UK companies have demonstrated significant strength in geological mapping and groundwater investigation in Africa and the Middle East </t>
  </si>
  <si>
    <t xml:space="preserve">Water valorisation and demand management focusing on the agricultural sector </t>
  </si>
  <si>
    <t xml:space="preserve">Min. of agriculture </t>
  </si>
  <si>
    <t xml:space="preserve">Wastewater reuse for irrigation of green spaces plan (reuse pipelines, reservoirs, irrigation networks for parks, golfs, …) </t>
  </si>
  <si>
    <t>SRMs, Municipalities, Min. of interior</t>
  </si>
  <si>
    <t>Phase 3 of the Water highway project (autoroute de l'eau) towards Loukkos &amp; Oued Laou to enhance water supply in the Tanger-Tetouan region</t>
  </si>
  <si>
    <t xml:space="preserve">Min. of equip. &amp; water </t>
  </si>
  <si>
    <t>first phase already operational, phase 2 ongoing , phase 3 announced</t>
  </si>
  <si>
    <t xml:space="preserve">Energy saving &amp; Renewable energy for wastewater treatment plants </t>
  </si>
  <si>
    <t>Waste management</t>
  </si>
  <si>
    <t>Waste collect &amp; cleaning</t>
  </si>
  <si>
    <t>Waste collection &amp; cleaning operations in Casablanca</t>
  </si>
  <si>
    <t>150-300</t>
  </si>
  <si>
    <t>- Ministry of Interior (management of large programmes through regional councils, launching large tenders)
- Casa Baia (delegated management in Casablanca, launching specific tenders in the region)</t>
  </si>
  <si>
    <t>Supply of waste collection equipment (vehicles, sorting conveyors…)</t>
  </si>
  <si>
    <t xml:space="preserve">Current collect &amp; cleaning operations contract in Casablanca will end in Q2 2026, local authorities will be launching a tender looking for a new operator for the city waste collect &amp; cleaning </t>
  </si>
  <si>
    <t>City Budget has been secured for 2026 (regional city council yearly budget). Allocated budget for waste collect &amp; cleaning operations will be decided and communicated in the upcoming months</t>
  </si>
  <si>
    <t>- Experience in managing waste collection &amp; cleaning in large cities
- Competitive pricing proposition and ability to meet specifications</t>
  </si>
  <si>
    <t>- ARMA 
- Ozone</t>
  </si>
  <si>
    <t>Strong: UK firms with extensive experience in waste collection and management operations across the UK and Europe, including sorting technologies, aligning with the plans of Morocco to increase sorting of household waste. UK firms are also relevant as Casablanca authorities aim to renew the waste collection operator.</t>
  </si>
  <si>
    <t>Anounced - Not started</t>
  </si>
  <si>
    <t>Valorisation &amp; Recycling</t>
  </si>
  <si>
    <t>Recycling Infrastructure Design &amp; Engineering</t>
  </si>
  <si>
    <t>Ministry of the Interior (DGCT) in partnership with Regional Councils &amp; Municipalities</t>
  </si>
  <si>
    <t>Conception of new waste management facilities and equipment supply</t>
  </si>
  <si>
    <t>Moroccan authorities are ongoing a national programme to modernize waste management facilities, and enhance landfill sites and include recycling as a key step of waste management value chain to align with environmental requirements, willing to increase waste valorisation rates from 5% to 20%</t>
  </si>
  <si>
    <t>Financing is managed locally by regional councils. 2026 regional budgets are secured, specific project financing to be communicated and secured after feasibility and geographic location studies</t>
  </si>
  <si>
    <t>Extended experience in designing recycling infrastructuret across similar markets</t>
  </si>
  <si>
    <t>Strong : Major engineering firms with experience in specialized international recycling projects, particularly across Africa</t>
  </si>
  <si>
    <t>Treatment &amp; Valorisation</t>
  </si>
  <si>
    <t>Design &amp; Engineering in Kenitra and Agadir new Waste disposal and recovery centers</t>
  </si>
  <si>
    <t>Moroccan authorities are ongoing a national programme to modernize and enhance waste treatment facilities, through the construction of new tratement units and rehabilitation of current facilities</t>
  </si>
  <si>
    <t>Extended experience in Waste treatment projects through design &amp; engineering</t>
  </si>
  <si>
    <t>Strong : Extended experience in designing waste treatment units internationally and across the region (Africa &amp; ME)</t>
  </si>
  <si>
    <t xml:space="preserve">Sorting </t>
  </si>
  <si>
    <t>Sorting Equipment supply in WC host cities</t>
  </si>
  <si>
    <t>As part of the 2030 World Cup preparation, national authorities are willing to modernize waste collection facilities, including sorting equipment, in WC host cities</t>
  </si>
  <si>
    <t>Extended experience in supplying sorting equipment across similar markets
Strong experience working with waste collection operators, particularly current firms in Morocco (e.g., Averda, Suez…)</t>
  </si>
  <si>
    <t>Strong : Extended expertise through UK manufacturers, with experience in equipment supply in ME and Africa</t>
  </si>
  <si>
    <t>Material recovery equipment</t>
  </si>
  <si>
    <t>- National Household Waste Recovery Plan
- Kenitra and Agadir  new Waste disposal and recovery centers</t>
  </si>
  <si>
    <t>Q3 2027</t>
  </si>
  <si>
    <t>New waste valorisation, treatment and recycling facilities require specific equipment and technologies to conduct the new operations</t>
  </si>
  <si>
    <t xml:space="preserve">Financing details to be communicated by local authorities after feasibility, design and engineering studies </t>
  </si>
  <si>
    <t>Extended experience in supplying MRF equipment across similar markets</t>
  </si>
  <si>
    <t>Waste collection &amp; logistics operators : 
- ARMA
- Ozone
- Ecomed
- Mecomar
Construction contractors (for equipment supply in new recycling units) :
- SGTM 
- TGCC</t>
  </si>
  <si>
    <t>Strong : Expertise in turnkey MRF automation, with experience in Africa/ME region</t>
  </si>
  <si>
    <t>World Cup</t>
  </si>
  <si>
    <t>Services</t>
  </si>
  <si>
    <t>Safety &amp; security: crowd management</t>
  </si>
  <si>
    <t>ANEP</t>
  </si>
  <si>
    <t>Expected follow-on contracts for CCTV and AI analytics; linked to ticketing</t>
  </si>
  <si>
    <t>Q2 2027</t>
  </si>
  <si>
    <t>Tender for planning and controlling spectator flows inside and around stadiums, fan zones, and transport hubs, including modelling, real-time monitoring, barriers, signage, and emergency-evacuation systems</t>
  </si>
  <si>
    <t>Primarily financed through public-safety budgets and local-authority contributions, with possible co-funding from private fan-zone operators. UK digital-monitoring or modelling systems could be financed via UKEF export credit.</t>
  </si>
  <si>
    <t>- Demonstrated experience in managing large crowds (Olympics, major festivals)
- Expertise in simulation, AI-based monitoring, and CCTV integration
- Capability for command-centre coordination and emergency planning
- Local adaptation to Moroccan regulatory and logistical contexts</t>
  </si>
  <si>
    <t>- G4S (also present in the UK)</t>
  </si>
  <si>
    <t>UK firms lead globally in predictive crowd analytics and real-time event management, with proven delivery at London 2012, Wembley, and Glastonbury. Their expertise and pre-configured pilot systems fit Morocco’s needs for scalable, technology-driven crowd control</t>
  </si>
  <si>
    <t>- Zineb Benmoussa, Directeur Général ANEP
- Youssef Belqasmi, Directeur Général SONARGES</t>
  </si>
  <si>
    <t>Safety &amp; security: ticketing</t>
  </si>
  <si>
    <t>Related tenders expected for access hardware (turnstiles, scanners), IT maintenance services, and cyber-security integration across the digital ticketing platform</t>
  </si>
  <si>
    <t>Tender for the design, integration, and operation of a secure ticketing and access-control system across World Cup venues, covering digital issuance, fraud prevention, turnstile hardware, and integration with venue command centres</t>
  </si>
  <si>
    <t>Funded through the FIFA Organising Committee’s operations and security budgets, and complemented by ticket-sale revenues. UK Export Finance (UKEF) support could apply for UK-supplied digital platforms and access-control systems.</t>
  </si>
  <si>
    <t>- Proven experience in large-scale ticketing or access systems (&gt;50,000 spectators)
- ISO 27001 or equivalent data-security certification
- Integration capability with stadium hardware and security systems</t>
  </si>
  <si>
    <t>- SONARGES has developed a ticketing solution</t>
  </si>
  <si>
    <t>UK companies have long experience with secure, high-volume ticketing systems (Premier League, London 2012), combining cybersecurity and data-management expertise with UKEF-eligible exports</t>
  </si>
  <si>
    <t>Safety &amp; security: stewarding</t>
  </si>
  <si>
    <t>Follow-on tenders anticipated for steward training academies, uniforms, and incident-management software</t>
  </si>
  <si>
    <t>Q4 2027</t>
  </si>
  <si>
    <t>Covers recruitment, training, accreditation, and deployment of stewards for stadiums, fan zones, and hospitality areas to ensure safe spectator movement and incident response</t>
  </si>
  <si>
    <t>Financed through the Organising Committee’s operational expenditure and stadium management budgets. UK firms offering steward training and management software could benefit from UKEF support.</t>
  </si>
  <si>
    <t>-Experience in large-scale event stewarding (&gt;50,000 attendees)
- Certified training in crowd-safety and first aid
- Ability to deliver multilingual (Arabic/French/English) training
- Proven management and incident-reporting systems
- Local recruitment and insurance compliance</t>
  </si>
  <si>
    <t>UK firms set international benchmarks in steward training and deployment, drawing on Premier League and Olympic experience. They offer ready-to-implement systems adaptable for Moroccan contexts and export-finance-ready partnership.</t>
  </si>
  <si>
    <t>Surrounding-sports related infrastructure</t>
  </si>
  <si>
    <t>International Broadcast Centre: broadcasting equipment</t>
  </si>
  <si>
    <t>https://www.marchespublics.gov.ma/index.php?page=entreprise.EntrepriseAdvancedSearch&amp;searchAnnCons</t>
  </si>
  <si>
    <t>- S4U
- Stand Event
- Asimetrica</t>
  </si>
  <si>
    <t>FIFA Fan sites: temporary structures</t>
  </si>
  <si>
    <t>- Stand Event
- Asimetrica
- MasterKey</t>
  </si>
  <si>
    <t>Entertainment: event creative direction</t>
  </si>
  <si>
    <t>Local municipalities</t>
  </si>
  <si>
    <t>- Moroccan Talent Agency
- Scène du Maroc
- Newcom Morocco</t>
  </si>
  <si>
    <t>Stadiums</t>
  </si>
  <si>
    <t>Hassan II stadium technical lots: roof expansion &amp; structure</t>
  </si>
  <si>
    <t>Architecture &amp; design, integration of lighting/sound rigs, maintenance access &amp; monitoring systems</t>
  </si>
  <si>
    <t>The stadium’s iconic roof is expected to cover a very large area (~20,000-25,000 m² estimated) and incorporates significant structural/architectural ambition</t>
  </si>
  <si>
    <t>Part of package MAD 20 billion (~US$2 billion) for stadium construction and upgrades ahead of 2030</t>
  </si>
  <si>
    <t>- Proven record of long-span roof engineering
- Erection over stadium bowls
- Wind/seismic integrations
- BIM coordination and major installation sequencing</t>
  </si>
  <si>
    <t>Can be covered by SGTM &amp; TGCC</t>
  </si>
  <si>
    <t>High, UK engineers/contractors have global credentials in stadium roof design, making this a strong fit opportunity; digital modelling, seismic analysis, and integration of MEP and lighting make UK engineers ideal for Hassan II’s 25 000 m² roof package</t>
  </si>
  <si>
    <t>- Zineb Benmoussa, Directeur Général ANEP
- Youssef Belqasmi, Directeur Général SONARGES
- Hamza Kabbaj, SGTM CEO</t>
  </si>
  <si>
    <t>Entertainment: merchandising &amp; sponsor activation zones</t>
  </si>
  <si>
    <t>- Handcrafted</t>
  </si>
  <si>
    <t>FIFA Fan sites: infrastructure works</t>
  </si>
  <si>
    <t>Morocco application complies with the FIFA requirement of 2 fan zones per city hosting a match with minimum capacity of 15k people</t>
  </si>
  <si>
    <t>International Broadcast Centre: outside equipment for national broadcasters</t>
  </si>
  <si>
    <t>Morocco proposed the current "Foire Internationale de Casablanca" as 1 of 2 IBC sites, other IBC site will be in Rabat complying with FIFA requirements (45,000m2 of indoor space, 8,000m2 outdoor space, accessible by public transport or foot within 30min, basic facilities incl. toilets, F&amp;B options, etc.</t>
  </si>
  <si>
    <t>- Universal Broadcast System (Maroc)
- Asimetrica</t>
  </si>
  <si>
    <t>Hassan II stadium technical lots: seating &amp; bowl fit out</t>
  </si>
  <si>
    <t>Visitor furnishings (handrails, stairs, concourse amenities), VIP/hospitality zone finishings, accessible/PMR seating installation</t>
  </si>
  <si>
    <t>With ~115,000 seats, including multiple tiers and hospitality zones (~12,000 VIP seats noted), the bowl-fit-out requires supply and installation of high-density seating systems, colour zoning, accessibility compliance</t>
  </si>
  <si>
    <t>- Experience in large-volume stadium seating (50,000+ capacity)
- Strong QA/QC processes
- Fire/safety and accessibility certification
- lobal logistics capability</t>
  </si>
  <si>
    <t>High, UK suppliers widely used across Europe and the Middle East for stadium seating; strong credentials may give advantage in Morocco</t>
  </si>
  <si>
    <t>Hassan II stadium technical lots: lighting systems</t>
  </si>
  <si>
    <t>Broadcast-grade LED installation, façade illumination, emergency lighting system, controls &amp; automation</t>
  </si>
  <si>
    <t>Q4 2026</t>
  </si>
  <si>
    <t>Given TV/broadcast requirements for 2030 WC, lighting must meet high lux levels, flicker-free slow motion, and integrate with the stadium roof and bowl architecture</t>
  </si>
  <si>
    <t>- Experience delivering high-spec sports venue lighting (broadcast &amp; architectural)
- Project management at scale
- Commissioning capability
- Warranty &amp; maintenance track record</t>
  </si>
  <si>
    <t>- Génération Maroc Technologie
- Huda Lighting
- Arrakis Huda Lighting</t>
  </si>
  <si>
    <t>High, UK lighting engineers were instrumental in delivering broadcast-grade illumination at Qatar 2022: Arup Lighting designed high-lux, flicker-free solutions for Education City and Lusail, meeting FIFA and UHD broadcast standards. Manufacturers with UK bases have extensive experience in LED retrofits for Olympic and Premier League venues.</t>
  </si>
  <si>
    <t>Hassan II stadium technical lots: audio &amp; acoustics</t>
  </si>
  <si>
    <t>Stadium public address system, concert-mode sound reinforcement, acoustic treatments, control room integration</t>
  </si>
  <si>
    <t>Bowl of ~115,000 capacity demands highly engineered audio architecture for intelligibility and event versatility (sports + concerts). Integration with the roof and seating bowl is critical</t>
  </si>
  <si>
    <t>-Reference from comparable high-capacity stadiums (&gt;70k seats)
- Integration with broadcast and event operations
- Acoustic modelling skills
- Full install &amp; commissioning</t>
  </si>
  <si>
    <t>- Somara
- Global Acoustics</t>
  </si>
  <si>
    <t>High, UK firms experienced in large-venue accommodation for live broadcast, music and multi-use events</t>
  </si>
  <si>
    <t>Hassan II stadium technical lots: turf &amp; grass</t>
  </si>
  <si>
    <t>Installation of sub-base drainage/irrigation/heating, maintenance contract for 10+ years, warm-up pitch/auxiliary grass zones</t>
  </si>
  <si>
    <t>The main playing surface (~105 m × 68 m ≈ 7,140 m²) plus surrounding technical/maintenance zones (estimated ~9,000-10,000 m²) will require a FIFA-certified hybrid grass system adapted to Morocco’s climate. The stadium is envisioned as the largest in Africa (~115,000 capacity) and must meet 2030 World Cup standards</t>
  </si>
  <si>
    <t>- Proven delivery of stadium-grade hybrid pitch systems
- FIFA/UEFA certification
- Agronomy &amp; lifecycle maintenance support
- French or English-speaking project lead</t>
  </si>
  <si>
    <t>- Professional Green (PROFGREEN)
- Proturf</t>
  </si>
  <si>
    <t>High, UK firms set the benchmark for FIFA-grade hybrid systems. With similar scale and climate, Hassan II is a natural fit for UK turf specialists experienced in elite tournament agronomy</t>
  </si>
  <si>
    <r>
      <t xml:space="preserve">Health &amp; medical </t>
    </r>
    <r>
      <rPr>
        <i/>
        <sz val="11"/>
        <color theme="1"/>
        <rFont val="Calibri"/>
        <family val="2"/>
        <scheme val="minor"/>
      </rPr>
      <t>- covered in healthcare sector below</t>
    </r>
  </si>
  <si>
    <t>Ambulance fleet for World Cup 2030 detailed below</t>
  </si>
  <si>
    <t>Covered in healthcare sector</t>
  </si>
  <si>
    <t>N.A.</t>
  </si>
  <si>
    <t>Team &amp; referee training facilities: infrastructure works</t>
  </si>
  <si>
    <t xml:space="preserve">Among the 94 designated team base camps, 33 are in Morocco </t>
  </si>
  <si>
    <t>Hassan II stadium: construction</t>
  </si>
  <si>
    <t>Already tendered</t>
  </si>
  <si>
    <t>Bidding completed</t>
  </si>
  <si>
    <t xml:space="preserve"> TGCC &amp; SGTM</t>
  </si>
  <si>
    <t>Tangier Grand stade (Ibn Battouta) renovation (architecture &amp; design, construction, engineering, project management)</t>
  </si>
  <si>
    <t>Initial work ongoing, to be completed end of 2025</t>
  </si>
  <si>
    <t>Local firms</t>
  </si>
  <si>
    <t>Prince Moulay Abdellah (Rabat) stadium renovations: construction</t>
  </si>
  <si>
    <t>Project completed</t>
  </si>
  <si>
    <t>SGTM</t>
  </si>
  <si>
    <t>Team &amp; referee training facilities: temporary equipment</t>
  </si>
  <si>
    <t>Agadir Grand stade renovation (architecture &amp; design, construction, engineering, project management)</t>
  </si>
  <si>
    <t>Grand Stade de Marrakech  renovation (architecture &amp; design, construction, engineering, project management)</t>
  </si>
  <si>
    <t>IT&amp;T</t>
  </si>
  <si>
    <t>- Inwi
- Maroc Telecom
- Orange Maroc</t>
  </si>
  <si>
    <t>Safety &amp; security: fire safety</t>
  </si>
  <si>
    <t>Already awarded, initial work upcoming</t>
  </si>
  <si>
    <t>SEPSI</t>
  </si>
  <si>
    <t>Hassan II stadium: architecture &amp; design</t>
  </si>
  <si>
    <t>Stadium engineering, construction packages &amp; technical lots, as well as design &amp; architecture of other stadiums</t>
  </si>
  <si>
    <t>Government-backed World Cup programme; Morocco has indicated stadium costs are handled outside the core state budget envelope</t>
  </si>
  <si>
    <t>Populous, Oualalou + Choi</t>
  </si>
  <si>
    <t>Prince Moulay Abdellah (Rabat) stadium renovations: engineering</t>
  </si>
  <si>
    <t>Momentum, Cegelec, Grid Engineers</t>
  </si>
  <si>
    <t>Prince Moulay Abdellah (Rabat) stadium renovations: architecture &amp; design</t>
  </si>
  <si>
    <t>Populous, Orange Atelier</t>
  </si>
  <si>
    <t xml:space="preserve">Grand Stade de Fès other renovations (architecture &amp; design, engineering, project management) </t>
  </si>
  <si>
    <t>Hassan II stadium: engineering</t>
  </si>
  <si>
    <t>Maffeis engineering, M/E</t>
  </si>
  <si>
    <t>Grand Stade de Fès: construction</t>
  </si>
  <si>
    <t>STAM</t>
  </si>
  <si>
    <t>Competition related event sites: temporary equipment</t>
  </si>
  <si>
    <t>Aligned with FIFA requirement, 3 competition-related sites confirmed: Grand Théâtre de Rabat for preliminary and final draw, Palais des Congrès of Benguerir for FWC Team Workshop, Grand Théâtre de Casablanca for FIFA Congress</t>
  </si>
  <si>
    <t>- Asimetrica
- MasterKey</t>
  </si>
  <si>
    <t>Hassan II stadium: project management</t>
  </si>
  <si>
    <t>Rider Levett Bucknall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</si>
</sst>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b/>
      <sz val="14"/>
      <color theme="4" tint="-0.499984740745262"/>
      <name val="Calibri"/>
      <family val="2"/>
      <scheme val="minor"/>
    </font>
    <font>
      <sz val="14"/>
      <color theme="1"/>
      <name val="Calibri"/>
      <family val="2"/>
      <scheme val="minor"/>
    </font>
    <font>
      <sz val="11"/>
      <color rgb="FF030303"/>
      <name val="Arial"/>
      <family val="2"/>
    </font>
    <font>
      <b/>
      <sz val="11"/>
      <name val="Calibri"/>
      <family val="2"/>
      <scheme val="minor"/>
    </font>
    <font>
      <sz val="11"/>
      <name val="Calibri"/>
      <family val="2"/>
      <scheme val="minor"/>
    </font>
    <font>
      <sz val="11"/>
      <name val="Arial"/>
      <family val="2"/>
    </font>
    <font>
      <sz val="10.5"/>
      <color rgb="FF000F2E"/>
      <name val="Arial"/>
      <family val="2"/>
    </font>
    <font>
      <b/>
      <sz val="16"/>
      <color theme="1"/>
      <name val="Calibri"/>
      <family val="2"/>
      <scheme val="minor"/>
    </font>
    <font>
      <b/>
      <sz val="11"/>
      <color rgb="FF000000"/>
      <name val="Calibri"/>
      <family val="2"/>
      <scheme val="minor"/>
    </font>
    <font>
      <sz val="11"/>
      <color theme="4"/>
      <name val="Calibri"/>
      <family val="2"/>
      <scheme val="minor"/>
    </font>
    <font>
      <sz val="9"/>
      <color theme="4"/>
      <name val="Trebuchet MS"/>
      <family val="2"/>
    </font>
    <font>
      <sz val="9"/>
      <color theme="1"/>
      <name val="Trebuchet MS"/>
      <family val="2"/>
    </font>
    <font>
      <sz val="24"/>
      <color theme="4" tint="-0.499984740745262"/>
      <name val="Trebuchet MS"/>
      <family val="2"/>
    </font>
    <font>
      <i/>
      <sz val="11"/>
      <color theme="4"/>
      <name val="Trebuchet MS"/>
      <family val="2"/>
    </font>
    <font>
      <i/>
      <sz val="8"/>
      <color theme="4"/>
      <name val="Trebuchet MS"/>
      <family val="2"/>
    </font>
    <font>
      <i/>
      <sz val="8"/>
      <color rgb="FF00B050"/>
      <name val="Trebuchet MS"/>
      <family val="2"/>
    </font>
    <font>
      <b/>
      <sz val="10"/>
      <color theme="4"/>
      <name val="Arial"/>
      <family val="2"/>
    </font>
    <font>
      <sz val="10"/>
      <name val="Arial"/>
      <family val="2"/>
    </font>
    <font>
      <b/>
      <sz val="10"/>
      <color rgb="FF55AB70"/>
      <name val="Arial"/>
      <family val="2"/>
    </font>
    <font>
      <b/>
      <i/>
      <sz val="11"/>
      <color rgb="FFFF0000"/>
      <name val="Calibri"/>
      <family val="2"/>
      <scheme val="minor"/>
    </font>
    <font>
      <sz val="11"/>
      <color rgb="FF000F2E"/>
      <name val="Arial"/>
      <family val="2"/>
    </font>
    <font>
      <sz val="11"/>
      <color rgb="FF030303"/>
      <name val="Calibri"/>
      <family val="2"/>
    </font>
    <font>
      <i/>
      <sz val="11"/>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2F2F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EDEDED"/>
        <bgColor indexed="64"/>
      </patternFill>
    </fill>
    <fill>
      <patternFill patternType="solid">
        <fgColor theme="0" tint="-0.14999847407452621"/>
        <bgColor indexed="64"/>
      </patternFill>
    </fill>
  </fills>
  <borders count="11">
    <border>
      <left/>
      <right/>
      <top/>
      <bottom/>
      <diagonal/>
    </border>
    <border>
      <left/>
      <right/>
      <top style="thin">
        <color indexed="64"/>
      </top>
      <bottom/>
      <diagonal/>
    </border>
    <border>
      <left/>
      <right/>
      <top/>
      <bottom style="slantDashDot">
        <color theme="4"/>
      </bottom>
      <diagonal/>
    </border>
    <border>
      <left style="slantDashDot">
        <color theme="4"/>
      </left>
      <right/>
      <top style="slantDashDot">
        <color theme="4"/>
      </top>
      <bottom/>
      <diagonal/>
    </border>
    <border>
      <left/>
      <right style="slantDashDot">
        <color theme="4"/>
      </right>
      <top style="slantDashDot">
        <color theme="4"/>
      </top>
      <bottom/>
      <diagonal/>
    </border>
    <border>
      <left style="slantDashDot">
        <color theme="4"/>
      </left>
      <right/>
      <top/>
      <bottom/>
      <diagonal/>
    </border>
    <border>
      <left/>
      <right style="slantDashDot">
        <color theme="4"/>
      </right>
      <top/>
      <bottom/>
      <diagonal/>
    </border>
    <border>
      <left style="slantDashDot">
        <color theme="4"/>
      </left>
      <right/>
      <top/>
      <bottom style="slantDashDot">
        <color theme="4"/>
      </bottom>
      <diagonal/>
    </border>
    <border>
      <left/>
      <right style="slantDashDot">
        <color theme="4"/>
      </right>
      <top/>
      <bottom style="slantDashDot">
        <color theme="4"/>
      </bottom>
      <diagonal/>
    </border>
    <border>
      <left/>
      <right/>
      <top style="slantDashDot">
        <color theme="4"/>
      </top>
      <bottom/>
      <diagonal/>
    </border>
    <border>
      <left style="thin">
        <color theme="9"/>
      </left>
      <right/>
      <top/>
      <bottom/>
      <diagonal/>
    </border>
  </borders>
  <cellStyleXfs count="3">
    <xf numFmtId="0" fontId="0" fillId="0" borderId="0"/>
    <xf numFmtId="0" fontId="4" fillId="0" borderId="0" applyNumberFormat="0" applyFill="0" applyBorder="0" applyAlignment="0" applyProtection="0"/>
    <xf numFmtId="0" fontId="10" fillId="0" borderId="0"/>
  </cellStyleXfs>
  <cellXfs count="144">
    <xf numFmtId="0" fontId="0" fillId="0" borderId="0" xfId="0"/>
    <xf numFmtId="0" fontId="0" fillId="2" borderId="0" xfId="0" applyFill="1"/>
    <xf numFmtId="0" fontId="0" fillId="3" borderId="0" xfId="0" applyFill="1"/>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0" fillId="0" borderId="1" xfId="0" applyBorder="1"/>
    <xf numFmtId="0" fontId="13" fillId="3" borderId="0" xfId="0" applyFont="1" applyFill="1"/>
    <xf numFmtId="0" fontId="0" fillId="0" borderId="0" xfId="0" applyAlignment="1">
      <alignment horizontal="left"/>
    </xf>
    <xf numFmtId="0" fontId="0" fillId="6" borderId="0" xfId="0" applyFill="1" applyAlignment="1">
      <alignment horizontal="center" vertical="center"/>
    </xf>
    <xf numFmtId="0" fontId="0" fillId="6" borderId="0" xfId="0" applyFill="1" applyAlignment="1">
      <alignment vertical="center" wrapText="1"/>
    </xf>
    <xf numFmtId="0" fontId="0" fillId="6" borderId="0" xfId="0" applyFill="1"/>
    <xf numFmtId="3" fontId="0" fillId="6" borderId="0" xfId="0" applyNumberFormat="1" applyFill="1" applyAlignment="1">
      <alignment vertical="center" wrapText="1"/>
    </xf>
    <xf numFmtId="0" fontId="0" fillId="8" borderId="0" xfId="0" applyFill="1" applyAlignment="1">
      <alignment horizontal="center" vertical="center" wrapText="1"/>
    </xf>
    <xf numFmtId="0" fontId="0" fillId="8" borderId="0" xfId="0" applyFill="1" applyAlignment="1">
      <alignment horizontal="center" vertical="center"/>
    </xf>
    <xf numFmtId="0" fontId="0" fillId="9" borderId="0" xfId="0" applyFill="1" applyAlignment="1">
      <alignment horizontal="center" vertical="center"/>
    </xf>
    <xf numFmtId="0" fontId="0" fillId="9" borderId="0" xfId="0" applyFill="1"/>
    <xf numFmtId="0" fontId="0" fillId="6" borderId="0" xfId="0" applyFill="1" applyAlignment="1">
      <alignment vertical="center"/>
    </xf>
    <xf numFmtId="0" fontId="0" fillId="6" borderId="0" xfId="0" quotePrefix="1" applyFill="1" applyAlignment="1">
      <alignment vertical="center" wrapText="1"/>
    </xf>
    <xf numFmtId="0" fontId="0" fillId="6" borderId="0" xfId="0" applyFill="1" applyAlignment="1">
      <alignment horizontal="center" vertical="center" wrapText="1"/>
    </xf>
    <xf numFmtId="0" fontId="0" fillId="4" borderId="0" xfId="0" applyFill="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0" fillId="6" borderId="0" xfId="0" quotePrefix="1" applyFill="1" applyAlignment="1">
      <alignment horizontal="left" vertical="center" wrapText="1"/>
    </xf>
    <xf numFmtId="0" fontId="0" fillId="7" borderId="0" xfId="0" applyFill="1"/>
    <xf numFmtId="0" fontId="15" fillId="11" borderId="0" xfId="0" applyFont="1" applyFill="1"/>
    <xf numFmtId="0" fontId="16" fillId="11" borderId="0" xfId="0" applyFont="1" applyFill="1" applyAlignment="1">
      <alignment vertical="center"/>
    </xf>
    <xf numFmtId="0" fontId="17" fillId="4" borderId="0" xfId="0" applyFont="1" applyFill="1" applyAlignment="1">
      <alignment vertical="center"/>
    </xf>
    <xf numFmtId="0" fontId="18" fillId="4" borderId="0" xfId="0" applyFont="1" applyFill="1" applyAlignment="1">
      <alignment vertical="center"/>
    </xf>
    <xf numFmtId="0" fontId="17" fillId="12" borderId="0" xfId="0" applyFont="1" applyFill="1" applyAlignment="1">
      <alignment vertical="center"/>
    </xf>
    <xf numFmtId="0" fontId="19" fillId="4" borderId="0" xfId="0" applyFont="1" applyFill="1" applyAlignment="1">
      <alignment horizontal="left" vertical="center"/>
    </xf>
    <xf numFmtId="0" fontId="17" fillId="4" borderId="2" xfId="0" applyFont="1" applyFill="1" applyBorder="1" applyAlignment="1">
      <alignment vertical="center"/>
    </xf>
    <xf numFmtId="0" fontId="22" fillId="0" borderId="3" xfId="2" applyFont="1" applyBorder="1"/>
    <xf numFmtId="0" fontId="23" fillId="0" borderId="0" xfId="2" applyFont="1"/>
    <xf numFmtId="0" fontId="10" fillId="0" borderId="0" xfId="2"/>
    <xf numFmtId="0" fontId="10" fillId="0" borderId="4" xfId="2" applyBorder="1"/>
    <xf numFmtId="0" fontId="10" fillId="0" borderId="5" xfId="2" applyBorder="1" applyAlignment="1">
      <alignment vertical="top" wrapText="1"/>
    </xf>
    <xf numFmtId="0" fontId="10" fillId="0" borderId="0" xfId="2" applyAlignment="1">
      <alignment vertical="top"/>
    </xf>
    <xf numFmtId="0" fontId="10" fillId="0" borderId="6" xfId="2" applyBorder="1"/>
    <xf numFmtId="0" fontId="10" fillId="0" borderId="5" xfId="2" applyBorder="1" applyAlignment="1">
      <alignment vertical="top"/>
    </xf>
    <xf numFmtId="0" fontId="10" fillId="0" borderId="7" xfId="2" applyBorder="1"/>
    <xf numFmtId="0" fontId="10" fillId="0" borderId="2" xfId="2" applyBorder="1"/>
    <xf numFmtId="0" fontId="10" fillId="0" borderId="8" xfId="2" applyBorder="1"/>
    <xf numFmtId="0" fontId="17" fillId="4" borderId="9" xfId="0" applyFont="1" applyFill="1" applyBorder="1" applyAlignment="1">
      <alignment vertical="center"/>
    </xf>
    <xf numFmtId="14" fontId="21" fillId="4" borderId="0" xfId="0" applyNumberFormat="1" applyFont="1" applyFill="1" applyAlignment="1">
      <alignment horizontal="right" vertical="center"/>
    </xf>
    <xf numFmtId="0" fontId="23" fillId="0" borderId="9" xfId="2" applyFont="1" applyBorder="1"/>
    <xf numFmtId="0" fontId="10" fillId="0" borderId="9" xfId="2" applyBorder="1"/>
    <xf numFmtId="0" fontId="24" fillId="0" borderId="5" xfId="2" applyFont="1" applyBorder="1"/>
    <xf numFmtId="0" fontId="0" fillId="0" borderId="5" xfId="0" applyBorder="1"/>
    <xf numFmtId="0" fontId="9" fillId="0" borderId="0" xfId="2" applyFont="1" applyAlignment="1">
      <alignment vertical="top" wrapText="1"/>
    </xf>
    <xf numFmtId="0" fontId="25" fillId="0" borderId="7" xfId="2" applyFont="1" applyBorder="1"/>
    <xf numFmtId="0" fontId="17" fillId="4" borderId="10" xfId="0" applyFont="1" applyFill="1" applyBorder="1" applyAlignment="1">
      <alignment vertical="center"/>
    </xf>
    <xf numFmtId="0" fontId="10" fillId="0" borderId="5" xfId="2" applyBorder="1" applyAlignment="1">
      <alignment horizontal="left" vertical="top" indent="2"/>
    </xf>
    <xf numFmtId="0" fontId="0" fillId="0" borderId="2" xfId="0" applyBorder="1"/>
    <xf numFmtId="0" fontId="13" fillId="3" borderId="0" xfId="0" applyFont="1" applyFill="1" applyAlignment="1">
      <alignment horizontal="left"/>
    </xf>
    <xf numFmtId="0" fontId="0" fillId="6" borderId="0" xfId="0" applyFill="1" applyAlignment="1">
      <alignment horizontal="left" vertical="center" wrapText="1"/>
    </xf>
    <xf numFmtId="0" fontId="4" fillId="6" borderId="0" xfId="1" applyFill="1" applyAlignment="1">
      <alignment vertical="center" wrapText="1"/>
    </xf>
    <xf numFmtId="0" fontId="0" fillId="6" borderId="0" xfId="0" applyFill="1" applyAlignment="1">
      <alignment horizontal="left" vertical="center"/>
    </xf>
    <xf numFmtId="0" fontId="0" fillId="9" borderId="0" xfId="0" applyFill="1" applyAlignment="1">
      <alignment horizontal="left" vertical="center"/>
    </xf>
    <xf numFmtId="0" fontId="0" fillId="9" borderId="0" xfId="0" applyFill="1" applyAlignment="1">
      <alignment horizontal="left" vertical="center" wrapText="1"/>
    </xf>
    <xf numFmtId="0" fontId="0" fillId="2" borderId="0" xfId="0" applyFill="1" applyAlignment="1">
      <alignment horizontal="left"/>
    </xf>
    <xf numFmtId="0" fontId="3" fillId="4" borderId="0" xfId="0" applyFont="1" applyFill="1" applyAlignment="1">
      <alignment horizontal="left" vertical="center"/>
    </xf>
    <xf numFmtId="0" fontId="0" fillId="4" borderId="0" xfId="0" applyFill="1" applyAlignment="1">
      <alignment horizontal="left" vertical="center"/>
    </xf>
    <xf numFmtId="0" fontId="0" fillId="8" borderId="0" xfId="0" quotePrefix="1" applyFill="1" applyAlignment="1">
      <alignment horizontal="left" vertical="center"/>
    </xf>
    <xf numFmtId="0" fontId="0" fillId="8" borderId="0" xfId="0" applyFill="1" applyAlignment="1">
      <alignment horizontal="left" vertical="center"/>
    </xf>
    <xf numFmtId="0" fontId="0" fillId="9" borderId="0" xfId="0" quotePrefix="1" applyFill="1" applyAlignment="1">
      <alignment horizontal="left" vertical="center"/>
    </xf>
    <xf numFmtId="0" fontId="0" fillId="4" borderId="0" xfId="0" quotePrefix="1" applyFill="1" applyAlignment="1">
      <alignment horizontal="left" vertical="center" wrapText="1"/>
    </xf>
    <xf numFmtId="0" fontId="0" fillId="9" borderId="0" xfId="0" quotePrefix="1" applyFill="1" applyAlignment="1">
      <alignment horizontal="left" vertical="center" wrapText="1"/>
    </xf>
    <xf numFmtId="0" fontId="0" fillId="10" borderId="0" xfId="0" quotePrefix="1" applyFill="1" applyAlignment="1">
      <alignment horizontal="left" vertical="center" wrapText="1"/>
    </xf>
    <xf numFmtId="0" fontId="0" fillId="8" borderId="0" xfId="0" quotePrefix="1" applyFill="1" applyAlignment="1">
      <alignment horizontal="left" vertical="center" wrapText="1"/>
    </xf>
    <xf numFmtId="0" fontId="0" fillId="2" borderId="0" xfId="0" applyFill="1" applyAlignment="1">
      <alignment horizontal="left" vertical="center"/>
    </xf>
    <xf numFmtId="0" fontId="13" fillId="3" borderId="0" xfId="0" applyFont="1" applyFill="1" applyAlignment="1">
      <alignment horizontal="left" vertical="center"/>
    </xf>
    <xf numFmtId="0" fontId="0" fillId="4" borderId="0" xfId="0" applyFill="1" applyAlignment="1">
      <alignment horizontal="left" vertical="center" wrapText="1"/>
    </xf>
    <xf numFmtId="3" fontId="0" fillId="6" borderId="0" xfId="0" applyNumberFormat="1" applyFill="1" applyAlignment="1">
      <alignment horizontal="left" vertical="center"/>
    </xf>
    <xf numFmtId="3" fontId="0" fillId="6" borderId="0" xfId="0" applyNumberFormat="1" applyFill="1" applyAlignment="1">
      <alignment horizontal="left" vertical="center" wrapText="1"/>
    </xf>
    <xf numFmtId="3" fontId="0" fillId="8" borderId="0" xfId="0" applyNumberFormat="1" applyFill="1" applyAlignment="1">
      <alignment horizontal="left" vertical="center" wrapText="1"/>
    </xf>
    <xf numFmtId="3" fontId="0" fillId="9" borderId="0" xfId="0" applyNumberFormat="1" applyFill="1" applyAlignment="1">
      <alignment horizontal="left" vertical="center" wrapText="1"/>
    </xf>
    <xf numFmtId="0" fontId="3" fillId="10" borderId="0" xfId="0" applyFont="1" applyFill="1" applyAlignment="1">
      <alignment horizontal="left" vertical="center"/>
    </xf>
    <xf numFmtId="0" fontId="4" fillId="9" borderId="0" xfId="1" applyFill="1" applyAlignment="1">
      <alignment horizontal="left" vertical="center" wrapText="1"/>
    </xf>
    <xf numFmtId="3" fontId="0" fillId="9" borderId="0" xfId="0" applyNumberFormat="1" applyFill="1" applyAlignment="1">
      <alignment horizontal="left" vertical="center"/>
    </xf>
    <xf numFmtId="0" fontId="0" fillId="8" borderId="0" xfId="0" applyFill="1" applyAlignment="1">
      <alignment horizontal="left" vertical="center" wrapText="1"/>
    </xf>
    <xf numFmtId="0" fontId="0" fillId="10" borderId="0" xfId="0" applyFill="1" applyAlignment="1">
      <alignment horizontal="left" vertical="center"/>
    </xf>
    <xf numFmtId="0" fontId="4" fillId="6" borderId="0" xfId="1" applyFill="1" applyBorder="1" applyAlignment="1">
      <alignment horizontal="left" vertical="center"/>
    </xf>
    <xf numFmtId="3" fontId="0" fillId="4" borderId="0" xfId="0" applyNumberFormat="1" applyFill="1" applyAlignment="1">
      <alignment horizontal="left" vertical="center"/>
    </xf>
    <xf numFmtId="0" fontId="4" fillId="4" borderId="0" xfId="1" applyFill="1" applyAlignment="1">
      <alignment horizontal="left" vertical="center" wrapText="1"/>
    </xf>
    <xf numFmtId="0" fontId="4" fillId="6" borderId="0" xfId="1" applyFill="1" applyAlignment="1">
      <alignment horizontal="left" vertical="center" wrapText="1"/>
    </xf>
    <xf numFmtId="0" fontId="4" fillId="13" borderId="0" xfId="1" applyFill="1" applyAlignment="1">
      <alignment horizontal="left" vertical="center" wrapText="1"/>
    </xf>
    <xf numFmtId="0" fontId="4" fillId="6" borderId="0" xfId="1" applyFill="1" applyAlignment="1">
      <alignment horizontal="left" vertical="center"/>
    </xf>
    <xf numFmtId="0" fontId="4" fillId="9" borderId="0" xfId="1" applyFill="1" applyBorder="1" applyAlignment="1">
      <alignment horizontal="left" vertical="center"/>
    </xf>
    <xf numFmtId="0" fontId="4" fillId="9" borderId="0" xfId="1" applyFill="1" applyBorder="1" applyAlignment="1">
      <alignment horizontal="left" vertical="center" wrapText="1"/>
    </xf>
    <xf numFmtId="0" fontId="0" fillId="6" borderId="0" xfId="0" quotePrefix="1" applyFill="1" applyAlignment="1">
      <alignment horizontal="left" vertical="center"/>
    </xf>
    <xf numFmtId="0" fontId="4" fillId="9" borderId="0" xfId="1" applyFill="1" applyAlignment="1">
      <alignment horizontal="left" vertical="center"/>
    </xf>
    <xf numFmtId="0" fontId="3" fillId="6" borderId="0" xfId="0" applyFont="1" applyFill="1" applyAlignment="1">
      <alignment horizontal="left" vertical="center"/>
    </xf>
    <xf numFmtId="0" fontId="4" fillId="8" borderId="0" xfId="1" applyFill="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3" fontId="10" fillId="6" borderId="0" xfId="0" applyNumberFormat="1" applyFont="1" applyFill="1" applyAlignment="1">
      <alignment horizontal="left" vertical="center" wrapText="1"/>
    </xf>
    <xf numFmtId="3" fontId="0" fillId="6" borderId="1" xfId="0" quotePrefix="1" applyNumberFormat="1" applyFill="1" applyBorder="1" applyAlignment="1">
      <alignment horizontal="left" vertical="center"/>
    </xf>
    <xf numFmtId="0" fontId="0" fillId="6" borderId="1" xfId="0" quotePrefix="1" applyFill="1" applyBorder="1" applyAlignment="1">
      <alignment horizontal="left" vertical="center" wrapText="1"/>
    </xf>
    <xf numFmtId="0" fontId="27" fillId="9" borderId="0" xfId="0" applyFont="1" applyFill="1" applyAlignment="1">
      <alignment horizontal="left" vertical="center" readingOrder="1"/>
    </xf>
    <xf numFmtId="0" fontId="27" fillId="9" borderId="0" xfId="0" applyFont="1" applyFill="1" applyAlignment="1">
      <alignment horizontal="left" vertical="center" wrapText="1" readingOrder="1"/>
    </xf>
    <xf numFmtId="0" fontId="12" fillId="9" borderId="0" xfId="0" applyFont="1" applyFill="1" applyAlignment="1">
      <alignment horizontal="left" vertical="center" readingOrder="1"/>
    </xf>
    <xf numFmtId="3" fontId="10" fillId="9" borderId="0" xfId="0" applyNumberFormat="1" applyFont="1" applyFill="1" applyAlignment="1">
      <alignment horizontal="left" vertical="center"/>
    </xf>
    <xf numFmtId="0" fontId="11" fillId="9" borderId="0" xfId="0" applyFont="1" applyFill="1" applyAlignment="1">
      <alignment horizontal="left" vertical="center" wrapText="1" readingOrder="1"/>
    </xf>
    <xf numFmtId="0" fontId="0" fillId="9" borderId="0" xfId="0" applyFill="1" applyAlignment="1">
      <alignment horizontal="center" vertical="center" wrapText="1"/>
    </xf>
    <xf numFmtId="0" fontId="26" fillId="9" borderId="0" xfId="0" applyFont="1" applyFill="1" applyAlignment="1">
      <alignment horizontal="left" vertical="center" readingOrder="1"/>
    </xf>
    <xf numFmtId="0" fontId="8" fillId="8" borderId="0" xfId="0" applyFont="1" applyFill="1" applyAlignment="1">
      <alignment horizontal="left" vertical="center" readingOrder="1"/>
    </xf>
    <xf numFmtId="3" fontId="0" fillId="8" borderId="0" xfId="0" applyNumberFormat="1" applyFill="1" applyAlignment="1">
      <alignment horizontal="left" vertical="center"/>
    </xf>
    <xf numFmtId="0" fontId="28" fillId="6" borderId="0" xfId="0" applyFont="1" applyFill="1" applyAlignment="1">
      <alignment horizontal="left" vertical="center"/>
    </xf>
    <xf numFmtId="0" fontId="3" fillId="6" borderId="0" xfId="0" applyFont="1" applyFill="1" applyAlignment="1">
      <alignment horizontal="left" vertical="center" wrapText="1"/>
    </xf>
    <xf numFmtId="3" fontId="28" fillId="6" borderId="0" xfId="0" applyNumberFormat="1" applyFont="1" applyFill="1" applyAlignment="1">
      <alignment horizontal="left" vertical="center"/>
    </xf>
    <xf numFmtId="0" fontId="26" fillId="8" borderId="0" xfId="0" applyFont="1" applyFill="1" applyAlignment="1">
      <alignment horizontal="left" vertical="center" readingOrder="1"/>
    </xf>
    <xf numFmtId="0" fontId="3" fillId="8" borderId="0" xfId="0" applyFont="1" applyFill="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14" fillId="0" borderId="0" xfId="0" applyFont="1" applyAlignment="1">
      <alignment horizontal="center" vertical="center" wrapText="1"/>
    </xf>
    <xf numFmtId="0" fontId="8" fillId="8" borderId="0" xfId="0" applyFont="1" applyFill="1" applyAlignment="1">
      <alignment horizontal="left" vertical="center" wrapText="1" readingOrder="1"/>
    </xf>
    <xf numFmtId="0" fontId="3" fillId="9" borderId="0" xfId="0" applyFont="1" applyFill="1" applyAlignment="1">
      <alignment horizontal="left" vertical="center"/>
    </xf>
    <xf numFmtId="0" fontId="1" fillId="0" borderId="2" xfId="0" applyFont="1" applyBorder="1"/>
    <xf numFmtId="0" fontId="2" fillId="0" borderId="0" xfId="0" applyFont="1"/>
    <xf numFmtId="14" fontId="20" fillId="4" borderId="0" xfId="0" applyNumberFormat="1" applyFont="1" applyFill="1" applyAlignment="1">
      <alignment horizontal="left" vertical="center"/>
    </xf>
    <xf numFmtId="0" fontId="0" fillId="4" borderId="0" xfId="0" applyFill="1"/>
    <xf numFmtId="0" fontId="2" fillId="5" borderId="0" xfId="0" applyFont="1" applyFill="1" applyAlignment="1">
      <alignment horizontal="center"/>
    </xf>
    <xf numFmtId="0" fontId="26" fillId="4" borderId="0" xfId="0" applyFont="1" applyFill="1" applyAlignment="1">
      <alignment horizontal="left" vertical="center" wrapText="1" readingOrder="1"/>
    </xf>
    <xf numFmtId="0" fontId="12" fillId="4" borderId="0" xfId="0" applyFont="1" applyFill="1" applyAlignment="1">
      <alignment horizontal="left" vertical="center" wrapText="1" readingOrder="1"/>
    </xf>
    <xf numFmtId="0" fontId="4" fillId="4" borderId="0" xfId="1" applyFill="1" applyAlignment="1">
      <alignment horizontal="left" vertical="center"/>
    </xf>
    <xf numFmtId="3" fontId="0" fillId="0" borderId="0" xfId="0" applyNumberFormat="1" applyAlignment="1">
      <alignment vertical="center"/>
    </xf>
    <xf numFmtId="3" fontId="0" fillId="6" borderId="0" xfId="0" quotePrefix="1" applyNumberFormat="1" applyFill="1" applyAlignment="1">
      <alignment horizontal="left" vertical="center"/>
    </xf>
    <xf numFmtId="0" fontId="2" fillId="5" borderId="0" xfId="0" applyFont="1" applyFill="1" applyAlignment="1">
      <alignment horizontal="center" vertical="center"/>
    </xf>
    <xf numFmtId="0" fontId="2" fillId="14" borderId="0" xfId="0" applyFont="1" applyFill="1" applyAlignment="1">
      <alignment horizontal="center"/>
    </xf>
    <xf numFmtId="0" fontId="0" fillId="14" borderId="0" xfId="0" applyFill="1" applyAlignment="1">
      <alignment horizontal="center" vertical="center"/>
    </xf>
    <xf numFmtId="0" fontId="0" fillId="14" borderId="0" xfId="0" applyFill="1" applyAlignment="1">
      <alignment horizontal="left" vertical="center" wrapText="1"/>
    </xf>
    <xf numFmtId="0" fontId="0" fillId="14" borderId="0" xfId="0" applyFill="1" applyAlignment="1">
      <alignment horizontal="left" vertical="center"/>
    </xf>
    <xf numFmtId="0" fontId="0" fillId="14" borderId="0" xfId="0" applyFill="1"/>
    <xf numFmtId="0" fontId="27" fillId="6" borderId="0" xfId="0" applyFont="1" applyFill="1" applyAlignment="1">
      <alignment horizontal="left" vertical="center" readingOrder="1"/>
    </xf>
    <xf numFmtId="0" fontId="27" fillId="6" borderId="0" xfId="0" applyFont="1" applyFill="1" applyAlignment="1">
      <alignment horizontal="left" vertical="center" wrapText="1" readingOrder="1"/>
    </xf>
    <xf numFmtId="3" fontId="0" fillId="6" borderId="0" xfId="0" quotePrefix="1" applyNumberFormat="1" applyFill="1" applyAlignment="1">
      <alignment horizontal="left" vertical="center" wrapText="1"/>
    </xf>
    <xf numFmtId="0" fontId="13" fillId="3" borderId="0" xfId="0" applyFont="1" applyFill="1" applyAlignment="1">
      <alignment horizontal="left" vertical="center" wrapText="1"/>
    </xf>
    <xf numFmtId="0" fontId="10" fillId="0" borderId="0" xfId="2" applyAlignment="1">
      <alignment horizontal="left" vertical="top" wrapText="1"/>
    </xf>
    <xf numFmtId="0" fontId="0" fillId="0" borderId="0" xfId="0" applyAlignment="1">
      <alignment horizontal="left" vertical="center"/>
    </xf>
  </cellXfs>
  <cellStyles count="3">
    <cellStyle name="Hyperlink" xfId="1" builtinId="8"/>
    <cellStyle name="Normal" xfId="0" builtinId="0"/>
    <cellStyle name="Normal 4" xfId="2" xr:uid="{693BD0E3-BA1B-0D4A-AF2F-1398B3EE2E89}"/>
  </cellStyles>
  <dxfs count="2">
    <dxf>
      <font>
        <b val="0"/>
        <i/>
        <color theme="0" tint="-0.499984740745262"/>
      </font>
      <fill>
        <patternFill>
          <bgColor theme="0" tint="-0.34998626667073579"/>
        </patternFill>
      </fill>
    </dxf>
    <dxf>
      <font>
        <b val="0"/>
        <i/>
        <color theme="0" tint="-0.499984740745262"/>
      </font>
      <fill>
        <patternFill>
          <bgColor theme="0" tint="-0.34998626667073579"/>
        </patternFill>
      </fill>
    </dxf>
  </dxfs>
  <tableStyles count="0" defaultTableStyle="TableStyleMedium2" defaultPivotStyle="PivotStyleLight16"/>
  <colors>
    <mruColors>
      <color rgb="FF75717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211667</xdr:colOff>
      <xdr:row>1</xdr:row>
      <xdr:rowOff>93133</xdr:rowOff>
    </xdr:from>
    <xdr:ext cx="1099067" cy="404087"/>
    <xdr:pic>
      <xdr:nvPicPr>
        <xdr:cNvPr id="2" name="Picture 2" descr="UK trade and investment support - Growth Gateway">
          <a:extLst>
            <a:ext uri="{FF2B5EF4-FFF2-40B4-BE49-F238E27FC236}">
              <a16:creationId xmlns:a16="http://schemas.microsoft.com/office/drawing/2014/main" id="{5DA03AD8-8502-E54B-A7FF-8F47D9415A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167" y="283633"/>
          <a:ext cx="1099067" cy="4040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647701</xdr:colOff>
      <xdr:row>0</xdr:row>
      <xdr:rowOff>50801</xdr:rowOff>
    </xdr:from>
    <xdr:to>
      <xdr:col>0</xdr:col>
      <xdr:colOff>1676213</xdr:colOff>
      <xdr:row>1</xdr:row>
      <xdr:rowOff>183091</xdr:rowOff>
    </xdr:to>
    <xdr:pic>
      <xdr:nvPicPr>
        <xdr:cNvPr id="2" name="Picture 1" descr="UK trade and investment support - Growth Gateway">
          <a:extLst>
            <a:ext uri="{FF2B5EF4-FFF2-40B4-BE49-F238E27FC236}">
              <a16:creationId xmlns:a16="http://schemas.microsoft.com/office/drawing/2014/main" id="{7952FB2D-F9C9-69B7-5A8A-453B96602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50801"/>
          <a:ext cx="1028512" cy="372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marchespublics.gov.ma/pmmp/" TargetMode="External"/><Relationship Id="rId21" Type="http://schemas.openxmlformats.org/officeDocument/2006/relationships/hyperlink" Target="https://www.marchespublics.gov.ma/pmmp/" TargetMode="External"/><Relationship Id="rId34" Type="http://schemas.openxmlformats.org/officeDocument/2006/relationships/hyperlink" Target="https://www.onda.ma/en/I-am-a-Professional/Tenders/Tenders" TargetMode="External"/><Relationship Id="rId42" Type="http://schemas.openxmlformats.org/officeDocument/2006/relationships/hyperlink" Target="https://www.marchespublics.gov.ma/pmmp/" TargetMode="External"/><Relationship Id="rId47" Type="http://schemas.openxmlformats.org/officeDocument/2006/relationships/hyperlink" Target="https://www.marchespublics.gov.ma/pmmp/" TargetMode="External"/><Relationship Id="rId50" Type="http://schemas.openxmlformats.org/officeDocument/2006/relationships/hyperlink" Target="https://www.marchespublics.gov.ma/pmmp/" TargetMode="External"/><Relationship Id="rId55" Type="http://schemas.openxmlformats.org/officeDocument/2006/relationships/hyperlink" Target="https://www.marchespublics.gov.ma/index.php?page=entreprise.EntrepriseAdvancedSearch&amp;searchAnnCons" TargetMode="External"/><Relationship Id="rId63" Type="http://schemas.openxmlformats.org/officeDocument/2006/relationships/hyperlink" Target="https://www.marchespublics.gov.ma/pmmp/" TargetMode="External"/><Relationship Id="rId7" Type="http://schemas.openxmlformats.org/officeDocument/2006/relationships/hyperlink" Target="https://www.marchespublics.gov.ma/pmmp/" TargetMode="External"/><Relationship Id="rId2" Type="http://schemas.openxmlformats.org/officeDocument/2006/relationships/hyperlink" Target="https://www.marchespublics.gov.ma/pmmp/" TargetMode="External"/><Relationship Id="rId16" Type="http://schemas.openxmlformats.org/officeDocument/2006/relationships/hyperlink" Target="https://www.marchespublics.gov.ma/pmmp/" TargetMode="External"/><Relationship Id="rId29" Type="http://schemas.openxmlformats.org/officeDocument/2006/relationships/hyperlink" Target="https://www.marchespublics.gov.ma/pmmp/" TargetMode="External"/><Relationship Id="rId11" Type="http://schemas.openxmlformats.org/officeDocument/2006/relationships/hyperlink" Target="https://www.marchespublics.gov.ma/pmmp/" TargetMode="External"/><Relationship Id="rId24" Type="http://schemas.openxmlformats.org/officeDocument/2006/relationships/hyperlink" Target="https://www.marchespublics.gov.ma/pmmp/" TargetMode="External"/><Relationship Id="rId32" Type="http://schemas.openxmlformats.org/officeDocument/2006/relationships/hyperlink" Target="https://www.onda.ma/en/I-am-a-Professional/Tenders/Tenders" TargetMode="External"/><Relationship Id="rId37" Type="http://schemas.openxmlformats.org/officeDocument/2006/relationships/hyperlink" Target="https://www.onda.ma/en/I-am-a-Professional/Tenders/Tenders" TargetMode="External"/><Relationship Id="rId40" Type="http://schemas.openxmlformats.org/officeDocument/2006/relationships/hyperlink" Target="https://www.marchespublics.gov.ma/pmmp/" TargetMode="External"/><Relationship Id="rId45" Type="http://schemas.openxmlformats.org/officeDocument/2006/relationships/hyperlink" Target="https://www.onda.ma/en/I-am-a-Professional/Tenders/Tenders" TargetMode="External"/><Relationship Id="rId53" Type="http://schemas.openxmlformats.org/officeDocument/2006/relationships/hyperlink" Target="https://www.marchespublics.gov.ma/pmmp/" TargetMode="External"/><Relationship Id="rId58" Type="http://schemas.openxmlformats.org/officeDocument/2006/relationships/hyperlink" Target="https://www.marchespublics.gov.ma/pmmp/" TargetMode="External"/><Relationship Id="rId66" Type="http://schemas.openxmlformats.org/officeDocument/2006/relationships/drawing" Target="../drawings/drawing2.xml"/><Relationship Id="rId5" Type="http://schemas.openxmlformats.org/officeDocument/2006/relationships/hyperlink" Target="https://www.marchespublics.gov.ma/pmmp/" TargetMode="External"/><Relationship Id="rId61" Type="http://schemas.openxmlformats.org/officeDocument/2006/relationships/hyperlink" Target="https://www.onep.org.ma/index.htm" TargetMode="External"/><Relationship Id="rId19" Type="http://schemas.openxmlformats.org/officeDocument/2006/relationships/hyperlink" Target="https://www.marchespublics.gov.ma/pmmp/" TargetMode="External"/><Relationship Id="rId14" Type="http://schemas.openxmlformats.org/officeDocument/2006/relationships/hyperlink" Target="https://www.marchespublics.gov.ma/pmmp/" TargetMode="External"/><Relationship Id="rId22" Type="http://schemas.openxmlformats.org/officeDocument/2006/relationships/hyperlink" Target="https://www.marchespublics.gov.ma/pmmp/" TargetMode="External"/><Relationship Id="rId27" Type="http://schemas.openxmlformats.org/officeDocument/2006/relationships/hyperlink" Target="https://www.cnss.ma/fr/content/avis-dappels-doffres" TargetMode="External"/><Relationship Id="rId30" Type="http://schemas.openxmlformats.org/officeDocument/2006/relationships/hyperlink" Target="https://www.agadirmobilite.ma/espace-entreprises/appels-doffres/" TargetMode="External"/><Relationship Id="rId35" Type="http://schemas.openxmlformats.org/officeDocument/2006/relationships/hyperlink" Target="https://www.onda.ma/en/I-am-a-Professional/Tenders/Tenders" TargetMode="External"/><Relationship Id="rId43" Type="http://schemas.openxmlformats.org/officeDocument/2006/relationships/hyperlink" Target="https://www.marchespublics.gov.ma/pmmp/" TargetMode="External"/><Relationship Id="rId48" Type="http://schemas.openxmlformats.org/officeDocument/2006/relationships/hyperlink" Target="https://www.marchespublics.gov.ma/pmmp/" TargetMode="External"/><Relationship Id="rId56" Type="http://schemas.openxmlformats.org/officeDocument/2006/relationships/hyperlink" Target="https://www.marchespublics.gov.ma/pmmp/" TargetMode="External"/><Relationship Id="rId64" Type="http://schemas.openxmlformats.org/officeDocument/2006/relationships/hyperlink" Target="https://www.marchespublics.gov.ma/pmmp/" TargetMode="External"/><Relationship Id="rId8" Type="http://schemas.openxmlformats.org/officeDocument/2006/relationships/hyperlink" Target="https://www.marchespublics.gov.ma/pmmp/" TargetMode="External"/><Relationship Id="rId51" Type="http://schemas.openxmlformats.org/officeDocument/2006/relationships/hyperlink" Target="https://fm6ss.ma/fr/um6ss/actualites" TargetMode="External"/><Relationship Id="rId3" Type="http://schemas.openxmlformats.org/officeDocument/2006/relationships/hyperlink" Target="https://www.marchespublics.gov.ma/pmmp/" TargetMode="External"/><Relationship Id="rId12" Type="http://schemas.openxmlformats.org/officeDocument/2006/relationships/hyperlink" Target="https://www.marchespublics.gov.ma/pmmp/" TargetMode="External"/><Relationship Id="rId17" Type="http://schemas.openxmlformats.org/officeDocument/2006/relationships/hyperlink" Target="https://www.marchespublics.gov.ma/pmmp/" TargetMode="External"/><Relationship Id="rId25" Type="http://schemas.openxmlformats.org/officeDocument/2006/relationships/hyperlink" Target="https://www.marchespublics.gov.ma/pmmp/" TargetMode="External"/><Relationship Id="rId33" Type="http://schemas.openxmlformats.org/officeDocument/2006/relationships/hyperlink" Target="https://www.onda.ma/en/I-am-a-Professional/Tenders/Tenders" TargetMode="External"/><Relationship Id="rId38" Type="http://schemas.openxmlformats.org/officeDocument/2006/relationships/hyperlink" Target="https://www.marchespublics.gov.ma/pmmp/" TargetMode="External"/><Relationship Id="rId46" Type="http://schemas.openxmlformats.org/officeDocument/2006/relationships/hyperlink" Target="https://www.onda.ma/en/I-am-a-Professional/Tenders/Tenders" TargetMode="External"/><Relationship Id="rId59" Type="http://schemas.openxmlformats.org/officeDocument/2006/relationships/hyperlink" Target="https://www.marchespublics.gov.ma/pmmp/" TargetMode="External"/><Relationship Id="rId20" Type="http://schemas.openxmlformats.org/officeDocument/2006/relationships/hyperlink" Target="https://www.marchespublics.gov.ma/pmmp/" TargetMode="External"/><Relationship Id="rId41" Type="http://schemas.openxmlformats.org/officeDocument/2006/relationships/hyperlink" Target="https://www.marchespublics.gov.ma/pmmp/" TargetMode="External"/><Relationship Id="rId54" Type="http://schemas.openxmlformats.org/officeDocument/2006/relationships/hyperlink" Target="https://www.marchespublics.gov.ma/pmmp/" TargetMode="External"/><Relationship Id="rId62" Type="http://schemas.openxmlformats.org/officeDocument/2006/relationships/hyperlink" Target="https://www.onep.org.ma/index.htm" TargetMode="External"/><Relationship Id="rId1" Type="http://schemas.openxmlformats.org/officeDocument/2006/relationships/hyperlink" Target="https://www.marchespublics.gov.ma/index.php?page=entreprise.EntrepriseAdvancedSearch&amp;searchAnnCons" TargetMode="External"/><Relationship Id="rId6" Type="http://schemas.openxmlformats.org/officeDocument/2006/relationships/hyperlink" Target="https://www.marchespublics.gov.ma/pmmp/" TargetMode="External"/><Relationship Id="rId15" Type="http://schemas.openxmlformats.org/officeDocument/2006/relationships/hyperlink" Target="https://www.marchespublics.gov.ma/pmmp/" TargetMode="External"/><Relationship Id="rId23" Type="http://schemas.openxmlformats.org/officeDocument/2006/relationships/hyperlink" Target="https://www.marchespublics.gov.ma/pmmp/" TargetMode="External"/><Relationship Id="rId28" Type="http://schemas.openxmlformats.org/officeDocument/2006/relationships/hyperlink" Target="https://www.marchespublics.gov.ma/pmmp/" TargetMode="External"/><Relationship Id="rId36" Type="http://schemas.openxmlformats.org/officeDocument/2006/relationships/hyperlink" Target="https://www.onda.ma/en/I-am-a-Professional/Tenders/Tenders" TargetMode="External"/><Relationship Id="rId49" Type="http://schemas.openxmlformats.org/officeDocument/2006/relationships/hyperlink" Target="https://www.onda.ma/en/I-am-a-Professional/Tenders/Tenders" TargetMode="External"/><Relationship Id="rId57" Type="http://schemas.openxmlformats.org/officeDocument/2006/relationships/hyperlink" Target="https://www.marchespublics.gov.ma/pmmp/" TargetMode="External"/><Relationship Id="rId10" Type="http://schemas.openxmlformats.org/officeDocument/2006/relationships/hyperlink" Target="https://www.marchespublics.gov.ma/pmmp/" TargetMode="External"/><Relationship Id="rId31" Type="http://schemas.openxmlformats.org/officeDocument/2006/relationships/hyperlink" Target="https://www.onda.ma/en/I-am-a-Professional/Tenders/Tenders" TargetMode="External"/><Relationship Id="rId44" Type="http://schemas.openxmlformats.org/officeDocument/2006/relationships/hyperlink" Target="https://www.marchespublics.gov.ma/pmmp/" TargetMode="External"/><Relationship Id="rId52" Type="http://schemas.openxmlformats.org/officeDocument/2006/relationships/hyperlink" Target="https://www.marchespublics.gov.ma/pmmp/" TargetMode="External"/><Relationship Id="rId60" Type="http://schemas.openxmlformats.org/officeDocument/2006/relationships/hyperlink" Target="https://www.marchespublics.gov.ma/pmmp/" TargetMode="External"/><Relationship Id="rId65" Type="http://schemas.openxmlformats.org/officeDocument/2006/relationships/printerSettings" Target="../printerSettings/printerSettings1.bin"/><Relationship Id="rId4" Type="http://schemas.openxmlformats.org/officeDocument/2006/relationships/hyperlink" Target="https://www.marchespublics.gov.ma/pmmp/" TargetMode="External"/><Relationship Id="rId9" Type="http://schemas.openxmlformats.org/officeDocument/2006/relationships/hyperlink" Target="https://www.marchespublics.gov.ma/pmmp/" TargetMode="External"/><Relationship Id="rId13" Type="http://schemas.openxmlformats.org/officeDocument/2006/relationships/hyperlink" Target="https://www.marchespublics.gov.ma/pmmp/" TargetMode="External"/><Relationship Id="rId18" Type="http://schemas.openxmlformats.org/officeDocument/2006/relationships/hyperlink" Target="https://www.marchespublics.gov.ma/pmmp/" TargetMode="External"/><Relationship Id="rId39" Type="http://schemas.openxmlformats.org/officeDocument/2006/relationships/hyperlink" Target="https://www.marchespublics.gov.ma/pmm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72E8-1206-E74A-A5E9-98E9F36E8F48}">
  <dimension ref="A1:O47"/>
  <sheetViews>
    <sheetView topLeftCell="A21" zoomScale="75" zoomScaleNormal="90" workbookViewId="0">
      <selection activeCell="F32" sqref="F32"/>
    </sheetView>
  </sheetViews>
  <sheetFormatPr defaultColWidth="10.85546875" defaultRowHeight="14.45"/>
  <cols>
    <col min="1" max="1" width="3.140625" style="27" customWidth="1"/>
    <col min="3" max="3" width="10.42578125" customWidth="1"/>
    <col min="4" max="4" width="30" customWidth="1"/>
    <col min="5" max="5" width="30.85546875" customWidth="1"/>
  </cols>
  <sheetData>
    <row r="1" spans="1:15">
      <c r="A1" s="28"/>
      <c r="B1" s="29"/>
      <c r="C1" s="29"/>
      <c r="D1" s="29"/>
      <c r="E1" s="29"/>
      <c r="F1" s="29"/>
      <c r="G1" s="29"/>
      <c r="H1" s="29"/>
      <c r="I1" s="29"/>
      <c r="J1" s="29"/>
      <c r="K1" s="29"/>
      <c r="L1" s="29"/>
      <c r="M1" s="29"/>
      <c r="N1" s="29"/>
      <c r="O1" s="29"/>
    </row>
    <row r="2" spans="1:15">
      <c r="A2" s="28"/>
      <c r="B2" s="29"/>
      <c r="C2" s="29"/>
      <c r="D2" s="29"/>
      <c r="E2" s="29"/>
      <c r="F2" s="29"/>
      <c r="G2" s="29"/>
      <c r="H2" s="29"/>
      <c r="I2" s="29"/>
      <c r="J2" s="29"/>
      <c r="K2" s="29"/>
      <c r="L2" s="29"/>
      <c r="M2" s="29"/>
      <c r="N2" s="29"/>
      <c r="O2" s="29"/>
    </row>
    <row r="3" spans="1:15">
      <c r="A3" s="28"/>
      <c r="B3" s="29"/>
      <c r="C3" s="29"/>
      <c r="D3" s="29"/>
      <c r="E3" s="29"/>
      <c r="F3" s="29"/>
      <c r="G3" s="29"/>
      <c r="H3" s="29"/>
      <c r="I3" s="29"/>
      <c r="J3" s="29"/>
      <c r="K3" s="29"/>
      <c r="L3" s="29"/>
      <c r="M3" s="29"/>
      <c r="N3" s="29"/>
      <c r="O3" s="29"/>
    </row>
    <row r="4" spans="1:15">
      <c r="A4" s="28"/>
      <c r="B4" s="29"/>
      <c r="C4" s="29"/>
      <c r="D4" s="29"/>
      <c r="E4" s="29"/>
      <c r="F4" s="29"/>
      <c r="G4" s="29"/>
      <c r="H4" s="29"/>
      <c r="I4" s="29"/>
      <c r="J4" s="29"/>
      <c r="K4" s="29"/>
      <c r="L4" s="29"/>
      <c r="M4" s="29"/>
      <c r="N4" s="29"/>
      <c r="O4" s="29"/>
    </row>
    <row r="5" spans="1:15" ht="30.95">
      <c r="A5" s="28"/>
      <c r="B5" s="29"/>
      <c r="C5" s="30" t="s">
        <v>0</v>
      </c>
      <c r="D5" s="29"/>
      <c r="E5" s="29"/>
      <c r="F5" s="29"/>
      <c r="G5" s="29"/>
      <c r="H5" s="29"/>
      <c r="I5" s="29"/>
      <c r="J5" s="29"/>
      <c r="K5" s="29"/>
      <c r="L5" s="29"/>
      <c r="M5" s="29"/>
      <c r="N5" s="29"/>
      <c r="O5" s="29"/>
    </row>
    <row r="6" spans="1:15">
      <c r="A6" s="28"/>
      <c r="B6" s="29"/>
      <c r="C6" s="31"/>
      <c r="D6" s="31"/>
      <c r="E6" s="31"/>
      <c r="F6" s="31"/>
      <c r="G6" s="31"/>
      <c r="H6" s="31"/>
      <c r="I6" s="31"/>
      <c r="J6" s="31"/>
      <c r="K6" s="31"/>
      <c r="L6" s="31"/>
      <c r="M6" s="31"/>
      <c r="N6" s="31"/>
      <c r="O6" s="31"/>
    </row>
    <row r="7" spans="1:15">
      <c r="A7" s="28"/>
      <c r="B7" s="29"/>
      <c r="C7" s="32" t="s">
        <v>1</v>
      </c>
      <c r="D7" s="29"/>
      <c r="E7" s="29"/>
      <c r="F7" s="29"/>
      <c r="G7" s="29"/>
      <c r="H7" s="29"/>
      <c r="I7" s="29"/>
      <c r="J7" s="29"/>
      <c r="K7" s="29"/>
      <c r="L7" s="29"/>
      <c r="M7" s="29"/>
      <c r="N7" s="29"/>
      <c r="O7" s="29"/>
    </row>
    <row r="8" spans="1:15">
      <c r="A8" s="28"/>
      <c r="B8" s="29"/>
      <c r="C8" s="124">
        <v>45982</v>
      </c>
      <c r="D8" s="29"/>
      <c r="E8" s="29"/>
      <c r="F8" s="29"/>
      <c r="G8" s="29"/>
      <c r="H8" s="29"/>
      <c r="I8" s="29"/>
      <c r="J8" s="29"/>
      <c r="K8" s="29"/>
      <c r="L8" s="29"/>
      <c r="M8" s="29"/>
      <c r="N8" s="29"/>
      <c r="O8" s="29"/>
    </row>
    <row r="9" spans="1:15" ht="15" thickBot="1">
      <c r="A9" s="28"/>
      <c r="B9" s="29"/>
      <c r="C9" s="46"/>
      <c r="D9" s="33"/>
      <c r="E9" s="33"/>
      <c r="F9" s="33"/>
      <c r="G9" s="33"/>
      <c r="H9" s="33"/>
      <c r="I9" s="33"/>
      <c r="J9" s="33"/>
      <c r="K9" s="29"/>
      <c r="L9" s="29"/>
      <c r="M9" s="29"/>
      <c r="N9" s="29"/>
      <c r="O9" s="29"/>
    </row>
    <row r="10" spans="1:15">
      <c r="A10" s="28"/>
      <c r="B10" s="29"/>
      <c r="C10" s="34" t="s">
        <v>2</v>
      </c>
      <c r="D10" s="35"/>
      <c r="E10" s="36"/>
      <c r="F10" s="36"/>
      <c r="G10" s="36"/>
      <c r="H10" s="36"/>
      <c r="I10" s="36"/>
      <c r="J10" s="36"/>
      <c r="K10" s="37"/>
      <c r="L10" s="29"/>
      <c r="M10" s="29"/>
      <c r="N10" s="29"/>
      <c r="O10" s="29"/>
    </row>
    <row r="11" spans="1:15">
      <c r="A11" s="28"/>
      <c r="B11" s="29"/>
      <c r="C11" s="38"/>
      <c r="D11" s="39"/>
      <c r="E11" s="39"/>
      <c r="F11" s="39"/>
      <c r="G11" s="39"/>
      <c r="H11" s="39"/>
      <c r="I11" s="39"/>
      <c r="J11" s="39"/>
      <c r="K11" s="40"/>
      <c r="L11" s="29"/>
      <c r="M11" s="29"/>
      <c r="N11" s="29"/>
      <c r="O11" s="29"/>
    </row>
    <row r="12" spans="1:15">
      <c r="A12" s="28"/>
      <c r="B12" s="29"/>
      <c r="C12" s="41"/>
      <c r="D12" s="39" t="s">
        <v>3</v>
      </c>
      <c r="E12" s="39"/>
      <c r="F12" s="39"/>
      <c r="G12" s="39"/>
      <c r="H12" s="39"/>
      <c r="I12" s="39"/>
      <c r="J12" s="39"/>
      <c r="K12" s="40"/>
      <c r="L12" s="29"/>
      <c r="M12" s="29"/>
      <c r="N12" s="29"/>
      <c r="O12" s="29"/>
    </row>
    <row r="13" spans="1:15" ht="15" thickBot="1">
      <c r="A13" s="28"/>
      <c r="B13" s="29"/>
      <c r="C13" s="42"/>
      <c r="D13" s="36"/>
      <c r="E13" s="36"/>
      <c r="F13" s="43"/>
      <c r="G13" s="43"/>
      <c r="H13" s="43"/>
      <c r="I13" s="43"/>
      <c r="J13" s="43"/>
      <c r="K13" s="44"/>
      <c r="L13" s="29"/>
      <c r="M13" s="29"/>
      <c r="N13" s="29"/>
      <c r="O13" s="29"/>
    </row>
    <row r="14" spans="1:15">
      <c r="A14" s="28"/>
      <c r="B14" s="29"/>
      <c r="C14" s="46"/>
      <c r="D14" s="45"/>
      <c r="E14" s="45"/>
      <c r="F14" s="29"/>
      <c r="G14" s="29"/>
      <c r="H14" s="29"/>
      <c r="I14" s="29"/>
      <c r="J14" s="29"/>
      <c r="K14" s="29"/>
      <c r="L14" s="29"/>
      <c r="M14" s="29"/>
      <c r="N14" s="29"/>
      <c r="O14" s="29"/>
    </row>
    <row r="15" spans="1:15" ht="15" thickBot="1">
      <c r="A15" s="28"/>
      <c r="B15" s="29"/>
      <c r="C15" s="46"/>
      <c r="D15" s="29"/>
      <c r="E15" s="29"/>
      <c r="F15" s="29"/>
      <c r="G15" s="29"/>
      <c r="H15" s="29"/>
      <c r="I15" s="29"/>
      <c r="J15" s="29"/>
      <c r="K15" s="29"/>
      <c r="L15" s="29"/>
      <c r="M15" s="29"/>
      <c r="N15" s="29"/>
      <c r="O15" s="29"/>
    </row>
    <row r="16" spans="1:15">
      <c r="A16" s="28"/>
      <c r="B16" s="29"/>
      <c r="C16" s="34" t="s">
        <v>4</v>
      </c>
      <c r="D16" s="47"/>
      <c r="E16" s="48"/>
      <c r="F16" s="48"/>
      <c r="G16" s="48"/>
      <c r="H16" s="48"/>
      <c r="I16" s="48"/>
      <c r="J16" s="48"/>
      <c r="K16" s="37"/>
      <c r="L16" s="29"/>
      <c r="M16" s="29"/>
      <c r="N16" s="29"/>
      <c r="O16" s="29"/>
    </row>
    <row r="17" spans="1:15">
      <c r="A17" s="28"/>
      <c r="B17" s="29"/>
      <c r="C17" s="49"/>
      <c r="D17" s="35"/>
      <c r="E17" s="36"/>
      <c r="F17" s="36"/>
      <c r="G17" s="36"/>
      <c r="H17" s="36"/>
      <c r="I17" s="36"/>
      <c r="J17" s="36"/>
      <c r="K17" s="40"/>
      <c r="L17" s="29"/>
      <c r="M17" s="29"/>
      <c r="N17" s="29"/>
      <c r="O17" s="29"/>
    </row>
    <row r="18" spans="1:15">
      <c r="A18" s="28"/>
      <c r="B18" s="29"/>
      <c r="C18" s="50"/>
      <c r="D18" s="51" t="s">
        <v>5</v>
      </c>
      <c r="E18" s="39" t="s">
        <v>6</v>
      </c>
      <c r="F18" s="39"/>
      <c r="G18" s="39"/>
      <c r="H18" s="39"/>
      <c r="I18" s="39"/>
      <c r="J18" s="39"/>
      <c r="K18" s="40"/>
      <c r="L18" s="29"/>
      <c r="M18" s="29"/>
      <c r="N18" s="29"/>
      <c r="O18" s="29"/>
    </row>
    <row r="19" spans="1:15" ht="32.1" customHeight="1">
      <c r="A19" s="28"/>
      <c r="B19" s="29"/>
      <c r="C19" s="50"/>
      <c r="D19" s="51" t="s">
        <v>7</v>
      </c>
      <c r="E19" s="142" t="s">
        <v>8</v>
      </c>
      <c r="F19" s="142"/>
      <c r="G19" s="142"/>
      <c r="H19" s="142"/>
      <c r="I19" s="142"/>
      <c r="J19" s="142"/>
      <c r="K19" s="40"/>
      <c r="L19" s="29"/>
      <c r="M19" s="29"/>
      <c r="N19" s="29"/>
      <c r="O19" s="29"/>
    </row>
    <row r="20" spans="1:15" ht="15" thickBot="1">
      <c r="A20" s="28"/>
      <c r="B20" s="29"/>
      <c r="C20" s="52"/>
      <c r="D20" s="43"/>
      <c r="E20" s="43"/>
      <c r="F20" s="43"/>
      <c r="G20" s="43"/>
      <c r="H20" s="43"/>
      <c r="I20" s="43"/>
      <c r="J20" s="43"/>
      <c r="K20" s="44"/>
      <c r="L20" s="29"/>
      <c r="M20" s="29"/>
      <c r="N20" s="29"/>
      <c r="O20" s="29"/>
    </row>
    <row r="21" spans="1:15" ht="15" thickBot="1">
      <c r="A21" s="28"/>
      <c r="B21" s="29"/>
      <c r="C21" s="46"/>
      <c r="D21" s="29"/>
      <c r="E21" s="29"/>
      <c r="F21" s="29"/>
      <c r="G21" s="29"/>
      <c r="H21" s="29"/>
      <c r="I21" s="29"/>
      <c r="J21" s="29"/>
      <c r="K21" s="29"/>
      <c r="L21" s="29"/>
      <c r="M21" s="29"/>
      <c r="N21" s="29"/>
      <c r="O21" s="29"/>
    </row>
    <row r="22" spans="1:15">
      <c r="A22" s="28"/>
      <c r="B22" s="29"/>
      <c r="C22" s="34" t="s">
        <v>9</v>
      </c>
      <c r="D22" s="47"/>
      <c r="E22" s="48"/>
      <c r="F22" s="48"/>
      <c r="G22" s="48"/>
      <c r="H22" s="48"/>
      <c r="I22" s="48"/>
      <c r="J22" s="48"/>
      <c r="K22" s="37"/>
      <c r="L22" s="29"/>
      <c r="M22" s="53"/>
      <c r="N22" s="29"/>
      <c r="O22" s="29"/>
    </row>
    <row r="23" spans="1:15">
      <c r="A23" s="28"/>
      <c r="B23" s="29"/>
      <c r="C23" s="54"/>
      <c r="K23" s="40"/>
      <c r="L23" s="29"/>
      <c r="M23" s="29"/>
      <c r="N23" s="29"/>
      <c r="O23" s="29"/>
    </row>
    <row r="24" spans="1:15">
      <c r="A24" s="28"/>
      <c r="B24" s="29"/>
      <c r="C24" s="54"/>
      <c r="D24" s="123" t="s">
        <v>10</v>
      </c>
      <c r="E24" t="s">
        <v>11</v>
      </c>
      <c r="K24" s="40"/>
      <c r="L24" s="29"/>
      <c r="M24" s="29"/>
      <c r="N24" s="29"/>
      <c r="O24" s="29"/>
    </row>
    <row r="25" spans="1:15">
      <c r="A25" s="28"/>
      <c r="B25" s="29"/>
      <c r="C25" s="54"/>
      <c r="D25" s="123" t="s">
        <v>12</v>
      </c>
      <c r="E25" t="s">
        <v>13</v>
      </c>
      <c r="K25" s="40"/>
      <c r="L25" s="29"/>
      <c r="M25" s="29"/>
      <c r="N25" s="29"/>
      <c r="O25" s="29"/>
    </row>
    <row r="26" spans="1:15">
      <c r="A26" s="28"/>
      <c r="B26" s="29"/>
      <c r="C26" s="54"/>
      <c r="D26" s="123" t="s">
        <v>14</v>
      </c>
      <c r="E26" t="s">
        <v>15</v>
      </c>
      <c r="K26" s="40"/>
      <c r="L26" s="29"/>
      <c r="M26" s="29"/>
      <c r="N26" s="29"/>
      <c r="O26" s="29"/>
    </row>
    <row r="27" spans="1:15">
      <c r="A27" s="28"/>
      <c r="B27" s="29"/>
      <c r="C27" s="54"/>
      <c r="D27" s="123" t="s">
        <v>16</v>
      </c>
      <c r="E27" t="s">
        <v>17</v>
      </c>
      <c r="K27" s="40"/>
      <c r="L27" s="29"/>
      <c r="M27" s="29"/>
      <c r="N27" s="29"/>
      <c r="O27" s="29"/>
    </row>
    <row r="28" spans="1:15">
      <c r="A28" s="28"/>
      <c r="B28" s="29"/>
      <c r="C28" s="54"/>
      <c r="D28" s="123" t="s">
        <v>18</v>
      </c>
      <c r="E28" t="s">
        <v>19</v>
      </c>
      <c r="K28" s="40"/>
      <c r="L28" s="29"/>
      <c r="M28" s="29"/>
      <c r="N28" s="29"/>
      <c r="O28" s="29"/>
    </row>
    <row r="29" spans="1:15">
      <c r="A29" s="28"/>
      <c r="B29" s="29"/>
      <c r="C29" s="54"/>
      <c r="D29" s="123" t="s">
        <v>20</v>
      </c>
      <c r="E29" t="s">
        <v>21</v>
      </c>
      <c r="K29" s="40"/>
      <c r="L29" s="29"/>
      <c r="M29" s="29"/>
      <c r="N29" s="29"/>
      <c r="O29" s="29"/>
    </row>
    <row r="30" spans="1:15">
      <c r="A30" s="28"/>
      <c r="B30" s="29"/>
      <c r="C30" s="54"/>
      <c r="D30" s="123" t="s">
        <v>22</v>
      </c>
      <c r="E30" t="s">
        <v>23</v>
      </c>
      <c r="K30" s="40"/>
      <c r="L30" s="29"/>
      <c r="M30" s="29"/>
      <c r="N30" s="29"/>
      <c r="O30" s="29"/>
    </row>
    <row r="31" spans="1:15">
      <c r="A31" s="28"/>
      <c r="B31" s="29"/>
      <c r="C31" s="54"/>
      <c r="D31" s="123" t="s">
        <v>24</v>
      </c>
      <c r="E31" t="s">
        <v>25</v>
      </c>
      <c r="K31" s="40"/>
      <c r="L31" s="29"/>
      <c r="M31" s="29"/>
      <c r="N31" s="29"/>
      <c r="O31" s="29"/>
    </row>
    <row r="32" spans="1:15">
      <c r="A32" s="28"/>
      <c r="B32" s="29"/>
      <c r="C32" s="54"/>
      <c r="D32" s="123" t="s">
        <v>26</v>
      </c>
      <c r="E32" t="s">
        <v>27</v>
      </c>
      <c r="K32" s="40"/>
      <c r="L32" s="29"/>
      <c r="M32" s="29"/>
      <c r="N32" s="29"/>
      <c r="O32" s="29"/>
    </row>
    <row r="33" spans="1:15">
      <c r="A33" s="28"/>
      <c r="B33" s="29"/>
      <c r="C33" s="54"/>
      <c r="D33" s="123" t="s">
        <v>28</v>
      </c>
      <c r="E33" t="s">
        <v>29</v>
      </c>
      <c r="K33" s="40"/>
      <c r="L33" s="29"/>
      <c r="M33" s="29"/>
      <c r="N33" s="29"/>
      <c r="O33" s="29"/>
    </row>
    <row r="34" spans="1:15">
      <c r="A34" s="28"/>
      <c r="B34" s="29"/>
      <c r="C34" s="54"/>
      <c r="D34" t="s">
        <v>30</v>
      </c>
      <c r="E34" t="s">
        <v>31</v>
      </c>
      <c r="K34" s="40"/>
      <c r="L34" s="29"/>
      <c r="M34" s="29"/>
      <c r="N34" s="29"/>
      <c r="O34" s="29"/>
    </row>
    <row r="35" spans="1:15">
      <c r="A35" s="28"/>
      <c r="B35" s="29"/>
      <c r="C35" s="54"/>
      <c r="D35" s="123" t="s">
        <v>32</v>
      </c>
      <c r="E35" t="s">
        <v>33</v>
      </c>
      <c r="K35" s="40"/>
      <c r="L35" s="29"/>
      <c r="M35" s="29"/>
      <c r="N35" s="29"/>
      <c r="O35" s="29"/>
    </row>
    <row r="36" spans="1:15">
      <c r="A36" s="28"/>
      <c r="B36" s="29"/>
      <c r="C36" s="54"/>
      <c r="D36" s="143" t="s">
        <v>34</v>
      </c>
      <c r="E36" t="s">
        <v>35</v>
      </c>
      <c r="K36" s="40"/>
      <c r="L36" s="29"/>
      <c r="M36" s="29"/>
      <c r="N36" s="29"/>
      <c r="O36" s="29"/>
    </row>
    <row r="37" spans="1:15">
      <c r="A37" s="28"/>
      <c r="B37" s="29"/>
      <c r="C37" s="54"/>
      <c r="D37" s="143"/>
      <c r="E37" s="12" t="s">
        <v>36</v>
      </c>
      <c r="K37" s="40"/>
      <c r="L37" s="29"/>
      <c r="M37" s="29"/>
      <c r="N37" s="29"/>
      <c r="O37" s="29"/>
    </row>
    <row r="38" spans="1:15">
      <c r="A38" s="28"/>
      <c r="B38" s="29"/>
      <c r="C38" s="54"/>
      <c r="D38" s="143"/>
      <c r="E38" s="17" t="s">
        <v>37</v>
      </c>
      <c r="K38" s="40"/>
      <c r="L38" s="29"/>
      <c r="M38" s="29"/>
      <c r="N38" s="29"/>
      <c r="O38" s="29"/>
    </row>
    <row r="39" spans="1:15">
      <c r="A39" s="28"/>
      <c r="B39" s="29"/>
      <c r="C39" s="54"/>
      <c r="D39" s="143"/>
      <c r="E39" s="26" t="s">
        <v>38</v>
      </c>
      <c r="K39" s="40"/>
      <c r="L39" s="29"/>
      <c r="M39" s="29"/>
      <c r="N39" s="29"/>
      <c r="O39" s="29"/>
    </row>
    <row r="40" spans="1:15">
      <c r="A40" s="28"/>
      <c r="B40" s="29"/>
      <c r="C40" s="54"/>
      <c r="D40" s="123" t="s">
        <v>39</v>
      </c>
      <c r="E40" t="s">
        <v>40</v>
      </c>
      <c r="K40" s="40"/>
      <c r="L40" s="29"/>
      <c r="M40" s="29"/>
      <c r="N40" s="29"/>
      <c r="O40" s="29"/>
    </row>
    <row r="41" spans="1:15">
      <c r="A41" s="28"/>
      <c r="B41" s="29"/>
      <c r="C41" s="54"/>
      <c r="D41" s="123" t="s">
        <v>41</v>
      </c>
      <c r="E41" t="s">
        <v>42</v>
      </c>
      <c r="K41" s="40"/>
      <c r="L41" s="29"/>
      <c r="M41" s="29"/>
      <c r="N41" s="29"/>
      <c r="O41" s="29"/>
    </row>
    <row r="42" spans="1:15">
      <c r="A42" s="28"/>
      <c r="B42" s="29"/>
      <c r="C42" s="54"/>
      <c r="D42" s="123" t="s">
        <v>43</v>
      </c>
      <c r="E42" t="s">
        <v>44</v>
      </c>
      <c r="K42" s="40"/>
      <c r="L42" s="29"/>
      <c r="M42" s="29"/>
      <c r="N42" s="29"/>
      <c r="O42" s="29"/>
    </row>
    <row r="43" spans="1:15">
      <c r="A43" s="28"/>
      <c r="B43" s="29"/>
      <c r="C43" s="54"/>
      <c r="D43" s="123" t="s">
        <v>45</v>
      </c>
      <c r="E43" t="s">
        <v>46</v>
      </c>
      <c r="K43" s="40"/>
      <c r="L43" s="29"/>
      <c r="M43" s="29"/>
      <c r="N43" s="29"/>
      <c r="O43" s="29"/>
    </row>
    <row r="44" spans="1:15">
      <c r="A44" s="28"/>
      <c r="B44" s="29"/>
      <c r="C44" s="54"/>
      <c r="D44" s="123" t="s">
        <v>47</v>
      </c>
      <c r="E44" t="s">
        <v>48</v>
      </c>
      <c r="K44" s="40"/>
      <c r="L44" s="29"/>
      <c r="M44" s="29"/>
      <c r="N44" s="29"/>
      <c r="O44" s="29"/>
    </row>
    <row r="45" spans="1:15">
      <c r="A45" s="28"/>
      <c r="B45" s="29"/>
      <c r="C45" s="54"/>
      <c r="D45" s="123" t="s">
        <v>49</v>
      </c>
      <c r="E45" t="s">
        <v>50</v>
      </c>
      <c r="K45" s="40"/>
      <c r="L45" s="29"/>
      <c r="M45" s="29"/>
      <c r="N45" s="29"/>
      <c r="O45" s="29"/>
    </row>
    <row r="46" spans="1:15" ht="15.95" thickBot="1">
      <c r="A46" s="28"/>
      <c r="B46" s="29"/>
      <c r="C46" s="42"/>
      <c r="D46" s="55"/>
      <c r="E46" s="122"/>
      <c r="F46" s="55"/>
      <c r="G46" s="55"/>
      <c r="H46" s="55"/>
      <c r="I46" s="43"/>
      <c r="J46" s="43"/>
      <c r="K46" s="44"/>
      <c r="L46" s="29"/>
      <c r="M46" s="29"/>
      <c r="N46" s="29"/>
      <c r="O46" s="29"/>
    </row>
    <row r="47" spans="1:15">
      <c r="A47" s="28"/>
      <c r="B47" s="29"/>
      <c r="C47" s="29"/>
      <c r="D47" s="29"/>
      <c r="E47" s="29"/>
      <c r="F47" s="29"/>
      <c r="G47" s="29"/>
      <c r="H47" s="29"/>
      <c r="I47" s="29"/>
      <c r="J47" s="29"/>
      <c r="K47" s="29"/>
      <c r="L47" s="29"/>
      <c r="M47" s="29"/>
      <c r="N47" s="29"/>
      <c r="O47" s="29"/>
    </row>
  </sheetData>
  <mergeCells count="2">
    <mergeCell ref="E19:J19"/>
    <mergeCell ref="D36:D39"/>
  </mergeCells>
  <conditionalFormatting sqref="D36">
    <cfRule type="expression" dxfId="1" priority="1">
      <formula>$D$9="Mzinda"</formula>
    </cfRule>
    <cfRule type="expression" dxfId="0" priority="2">
      <formula>#REF!="Phase II"</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673D-2FD1-4778-8B8A-611B6C76BFEB}">
  <sheetPr filterMode="1"/>
  <dimension ref="A1:FY106"/>
  <sheetViews>
    <sheetView showGridLines="0" tabSelected="1" zoomScale="70" zoomScaleNormal="70" workbookViewId="0">
      <pane xSplit="1" ySplit="7" topLeftCell="J70" activePane="bottomRight" state="frozen"/>
      <selection pane="bottomRight" activeCell="M70" sqref="M70"/>
      <selection pane="bottomLeft" activeCell="A6" sqref="A6"/>
      <selection pane="topRight" activeCell="B1" sqref="B1"/>
    </sheetView>
  </sheetViews>
  <sheetFormatPr defaultColWidth="8.85546875" defaultRowHeight="14.45"/>
  <cols>
    <col min="1" max="1" width="38.140625" bestFit="1" customWidth="1"/>
    <col min="2" max="2" width="38.140625" style="4" customWidth="1"/>
    <col min="3" max="3" width="71.85546875" style="6" customWidth="1"/>
    <col min="4" max="4" width="16.42578125" style="6" customWidth="1"/>
    <col min="5" max="5" width="32.85546875" style="6" customWidth="1"/>
    <col min="6" max="6" width="38.140625" style="6" customWidth="1"/>
    <col min="7" max="7" width="17.85546875" style="6" customWidth="1"/>
    <col min="8" max="8" width="107.42578125" style="6" bestFit="1" customWidth="1"/>
    <col min="9" max="9" width="40.42578125" style="6" customWidth="1"/>
    <col min="10" max="10" width="54" style="6" customWidth="1"/>
    <col min="11" max="11" width="39.7109375" style="6" bestFit="1" customWidth="1"/>
    <col min="12" max="12" width="48.85546875" style="6" customWidth="1"/>
    <col min="13" max="13" width="15.42578125" style="6" customWidth="1"/>
    <col min="14" max="14" width="25.140625" style="6" customWidth="1"/>
    <col min="15" max="15" width="102" style="6" bestFit="1" customWidth="1"/>
    <col min="16" max="16" width="48.42578125" style="6" customWidth="1"/>
    <col min="17" max="17" width="30" style="6" customWidth="1"/>
    <col min="18" max="18" width="39.5703125" style="6" customWidth="1"/>
    <col min="19" max="19" width="42.42578125" style="6" customWidth="1"/>
  </cols>
  <sheetData>
    <row r="1" spans="1:178" ht="18.600000000000001">
      <c r="B1"/>
      <c r="C1" s="96" t="s">
        <v>51</v>
      </c>
      <c r="P1" s="9"/>
      <c r="Q1" s="9"/>
      <c r="R1" s="9"/>
    </row>
    <row r="2" spans="1:178" ht="18.600000000000001">
      <c r="B2"/>
      <c r="C2" s="97">
        <v>2025</v>
      </c>
      <c r="P2" s="9"/>
      <c r="Q2" s="9"/>
      <c r="R2" s="9"/>
    </row>
    <row r="3" spans="1:178" ht="18.600000000000001">
      <c r="B3"/>
      <c r="C3" s="97"/>
      <c r="P3" s="9"/>
      <c r="Q3" s="9"/>
      <c r="R3" s="9"/>
    </row>
    <row r="4" spans="1:178" ht="18.600000000000001">
      <c r="B4"/>
      <c r="C4" s="97"/>
      <c r="P4" s="9"/>
      <c r="Q4" s="9"/>
      <c r="R4" s="9"/>
    </row>
    <row r="5" spans="1:178" s="1" customFormat="1">
      <c r="C5" s="72"/>
      <c r="D5" s="72"/>
      <c r="E5" s="72"/>
      <c r="F5" s="72"/>
      <c r="G5" s="72"/>
      <c r="H5" s="72"/>
      <c r="I5" s="72"/>
      <c r="J5" s="72"/>
      <c r="K5" s="72"/>
      <c r="L5" s="72"/>
      <c r="M5" s="72"/>
      <c r="N5" s="72"/>
      <c r="O5" s="72"/>
      <c r="P5" s="62"/>
      <c r="Q5" s="62"/>
      <c r="R5" s="62"/>
      <c r="S5" s="72"/>
    </row>
    <row r="6" spans="1:178">
      <c r="B6"/>
      <c r="C6" s="98"/>
      <c r="P6" s="9"/>
      <c r="Q6" s="9"/>
      <c r="R6" s="9"/>
    </row>
    <row r="7" spans="1:178" s="2" customFormat="1" ht="41.25">
      <c r="A7" s="8" t="s">
        <v>52</v>
      </c>
      <c r="B7" s="8" t="s">
        <v>53</v>
      </c>
      <c r="C7" s="73" t="s">
        <v>14</v>
      </c>
      <c r="D7" s="73" t="s">
        <v>54</v>
      </c>
      <c r="E7" s="73" t="s">
        <v>18</v>
      </c>
      <c r="F7" s="73" t="s">
        <v>20</v>
      </c>
      <c r="G7" s="73" t="s">
        <v>22</v>
      </c>
      <c r="H7" s="73" t="s">
        <v>24</v>
      </c>
      <c r="I7" s="73" t="s">
        <v>26</v>
      </c>
      <c r="J7" s="73" t="s">
        <v>28</v>
      </c>
      <c r="K7" s="73" t="s">
        <v>55</v>
      </c>
      <c r="L7" s="73" t="s">
        <v>32</v>
      </c>
      <c r="M7" s="73" t="s">
        <v>39</v>
      </c>
      <c r="N7" s="141" t="s">
        <v>56</v>
      </c>
      <c r="O7" s="73" t="s">
        <v>57</v>
      </c>
      <c r="P7" s="56" t="s">
        <v>43</v>
      </c>
      <c r="Q7" s="56" t="s">
        <v>45</v>
      </c>
      <c r="R7" s="56" t="s">
        <v>47</v>
      </c>
      <c r="S7" s="73" t="s">
        <v>49</v>
      </c>
    </row>
    <row r="8" spans="1:178" ht="84" customHeight="1">
      <c r="A8" s="118" t="s">
        <v>58</v>
      </c>
      <c r="B8" s="10" t="s">
        <v>59</v>
      </c>
      <c r="C8" s="25" t="s">
        <v>60</v>
      </c>
      <c r="D8" s="75">
        <v>120</v>
      </c>
      <c r="E8" s="59" t="s">
        <v>61</v>
      </c>
      <c r="F8" s="25" t="s">
        <v>62</v>
      </c>
      <c r="G8" s="59" t="s">
        <v>63</v>
      </c>
      <c r="H8" s="57" t="s">
        <v>64</v>
      </c>
      <c r="I8" s="57" t="s">
        <v>65</v>
      </c>
      <c r="J8" s="57" t="s">
        <v>66</v>
      </c>
      <c r="K8" s="59" t="s">
        <v>67</v>
      </c>
      <c r="L8" s="89" t="s">
        <v>68</v>
      </c>
      <c r="M8" s="57" t="s">
        <v>69</v>
      </c>
      <c r="N8" s="59" t="s">
        <v>70</v>
      </c>
      <c r="O8" s="25" t="s">
        <v>71</v>
      </c>
      <c r="P8" s="57" t="s">
        <v>72</v>
      </c>
      <c r="Q8" s="76" t="s">
        <v>73</v>
      </c>
      <c r="R8" s="59" t="s">
        <v>74</v>
      </c>
      <c r="S8" s="25" t="s">
        <v>75</v>
      </c>
    </row>
    <row r="9" spans="1:178" ht="57.95">
      <c r="A9" s="118" t="s">
        <v>58</v>
      </c>
      <c r="B9" s="10" t="s">
        <v>59</v>
      </c>
      <c r="C9" s="57" t="s">
        <v>76</v>
      </c>
      <c r="D9" s="75">
        <v>120</v>
      </c>
      <c r="E9" s="59" t="s">
        <v>61</v>
      </c>
      <c r="F9" s="57" t="s">
        <v>77</v>
      </c>
      <c r="G9" s="59" t="s">
        <v>78</v>
      </c>
      <c r="H9" s="57" t="s">
        <v>79</v>
      </c>
      <c r="I9" s="57" t="s">
        <v>80</v>
      </c>
      <c r="J9" s="25" t="s">
        <v>81</v>
      </c>
      <c r="K9" s="59" t="s">
        <v>67</v>
      </c>
      <c r="L9" s="89" t="s">
        <v>68</v>
      </c>
      <c r="M9" s="57" t="s">
        <v>69</v>
      </c>
      <c r="N9" s="59" t="s">
        <v>70</v>
      </c>
      <c r="O9" s="59" t="s">
        <v>82</v>
      </c>
      <c r="P9" s="57" t="s">
        <v>83</v>
      </c>
      <c r="Q9" s="76" t="s">
        <v>73</v>
      </c>
      <c r="R9" s="59" t="s">
        <v>74</v>
      </c>
      <c r="S9" s="25" t="s">
        <v>75</v>
      </c>
    </row>
    <row r="10" spans="1:178" ht="43.5">
      <c r="A10" s="118" t="s">
        <v>58</v>
      </c>
      <c r="B10" s="10" t="s">
        <v>84</v>
      </c>
      <c r="C10" s="59" t="s">
        <v>85</v>
      </c>
      <c r="D10" s="75">
        <v>80</v>
      </c>
      <c r="E10" s="59" t="s">
        <v>86</v>
      </c>
      <c r="F10" s="59"/>
      <c r="G10" s="59">
        <v>2026</v>
      </c>
      <c r="H10" s="57" t="s">
        <v>87</v>
      </c>
      <c r="I10" s="59" t="s">
        <v>88</v>
      </c>
      <c r="J10" s="57"/>
      <c r="K10" s="59" t="s">
        <v>89</v>
      </c>
      <c r="L10" s="87" t="s">
        <v>90</v>
      </c>
      <c r="M10" s="59" t="s">
        <v>91</v>
      </c>
      <c r="N10" s="59" t="s">
        <v>70</v>
      </c>
      <c r="O10" s="57" t="s">
        <v>92</v>
      </c>
      <c r="P10" s="57" t="s">
        <v>93</v>
      </c>
      <c r="Q10" s="75" t="s">
        <v>94</v>
      </c>
      <c r="R10" s="75" t="s">
        <v>74</v>
      </c>
      <c r="S10" s="59"/>
    </row>
    <row r="11" spans="1:178" ht="87">
      <c r="A11" s="118" t="s">
        <v>58</v>
      </c>
      <c r="B11" s="10" t="s">
        <v>59</v>
      </c>
      <c r="C11" s="25" t="s">
        <v>95</v>
      </c>
      <c r="D11" s="75">
        <v>60</v>
      </c>
      <c r="E11" s="59" t="s">
        <v>61</v>
      </c>
      <c r="F11" s="25" t="s">
        <v>62</v>
      </c>
      <c r="G11" s="59" t="s">
        <v>63</v>
      </c>
      <c r="H11" s="57" t="s">
        <v>96</v>
      </c>
      <c r="I11" s="57" t="s">
        <v>65</v>
      </c>
      <c r="J11" s="57" t="s">
        <v>97</v>
      </c>
      <c r="K11" s="59" t="s">
        <v>89</v>
      </c>
      <c r="L11" s="84" t="s">
        <v>68</v>
      </c>
      <c r="M11" s="57" t="s">
        <v>69</v>
      </c>
      <c r="N11" s="59" t="s">
        <v>98</v>
      </c>
      <c r="O11" s="25" t="s">
        <v>71</v>
      </c>
      <c r="P11" s="57" t="s">
        <v>99</v>
      </c>
      <c r="Q11" s="76" t="s">
        <v>73</v>
      </c>
      <c r="R11" s="59" t="s">
        <v>74</v>
      </c>
      <c r="S11" s="25" t="s">
        <v>75</v>
      </c>
    </row>
    <row r="12" spans="1:178" s="7" customFormat="1" ht="81" customHeight="1">
      <c r="A12" s="116" t="s">
        <v>58</v>
      </c>
      <c r="B12" s="22" t="s">
        <v>59</v>
      </c>
      <c r="C12" s="24" t="s">
        <v>100</v>
      </c>
      <c r="D12" s="100" t="s">
        <v>101</v>
      </c>
      <c r="E12" s="23" t="s">
        <v>61</v>
      </c>
      <c r="F12" s="23" t="s">
        <v>102</v>
      </c>
      <c r="G12" s="59" t="s">
        <v>103</v>
      </c>
      <c r="H12" s="24" t="s">
        <v>104</v>
      </c>
      <c r="I12" s="24" t="s">
        <v>105</v>
      </c>
      <c r="J12" s="24" t="s">
        <v>106</v>
      </c>
      <c r="K12" s="23" t="s">
        <v>89</v>
      </c>
      <c r="L12" s="84" t="s">
        <v>68</v>
      </c>
      <c r="M12" s="24" t="s">
        <v>69</v>
      </c>
      <c r="N12" s="57" t="s">
        <v>70</v>
      </c>
      <c r="O12" s="23" t="s">
        <v>107</v>
      </c>
      <c r="P12" s="24" t="s">
        <v>108</v>
      </c>
      <c r="Q12" s="23" t="s">
        <v>94</v>
      </c>
      <c r="R12" s="23" t="s">
        <v>74</v>
      </c>
      <c r="S12" s="101" t="s">
        <v>109</v>
      </c>
    </row>
    <row r="13" spans="1:178" s="3" customFormat="1" ht="91.5" customHeight="1">
      <c r="A13" s="118" t="s">
        <v>58</v>
      </c>
      <c r="B13" s="10" t="s">
        <v>59</v>
      </c>
      <c r="C13" s="57" t="s">
        <v>110</v>
      </c>
      <c r="D13" s="75">
        <v>25</v>
      </c>
      <c r="E13" s="59" t="s">
        <v>61</v>
      </c>
      <c r="F13" s="57" t="s">
        <v>111</v>
      </c>
      <c r="G13" s="59" t="s">
        <v>103</v>
      </c>
      <c r="H13" s="57" t="s">
        <v>112</v>
      </c>
      <c r="I13" s="57" t="s">
        <v>113</v>
      </c>
      <c r="J13" s="25" t="s">
        <v>114</v>
      </c>
      <c r="K13" s="59" t="s">
        <v>89</v>
      </c>
      <c r="L13" s="89" t="s">
        <v>68</v>
      </c>
      <c r="M13" s="57" t="s">
        <v>69</v>
      </c>
      <c r="N13" s="57" t="s">
        <v>70</v>
      </c>
      <c r="O13" s="25" t="s">
        <v>115</v>
      </c>
      <c r="P13" s="57" t="s">
        <v>116</v>
      </c>
      <c r="Q13" s="59" t="s">
        <v>94</v>
      </c>
      <c r="R13" s="59" t="s">
        <v>117</v>
      </c>
      <c r="S13" s="25" t="s">
        <v>118</v>
      </c>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row>
    <row r="14" spans="1:178" ht="43.5">
      <c r="A14" s="118" t="s">
        <v>58</v>
      </c>
      <c r="B14" s="16" t="s">
        <v>119</v>
      </c>
      <c r="C14" s="60" t="s">
        <v>85</v>
      </c>
      <c r="D14" s="81">
        <f>AVERAGE(650,810)</f>
        <v>730</v>
      </c>
      <c r="E14" s="60" t="s">
        <v>86</v>
      </c>
      <c r="F14" s="60"/>
      <c r="G14" s="60" t="s">
        <v>120</v>
      </c>
      <c r="H14" s="61" t="s">
        <v>121</v>
      </c>
      <c r="I14" s="60" t="s">
        <v>88</v>
      </c>
      <c r="J14" s="61"/>
      <c r="K14" s="60" t="s">
        <v>67</v>
      </c>
      <c r="L14" s="80" t="s">
        <v>90</v>
      </c>
      <c r="M14" s="60" t="s">
        <v>91</v>
      </c>
      <c r="N14" s="60" t="s">
        <v>98</v>
      </c>
      <c r="O14" s="61" t="s">
        <v>92</v>
      </c>
      <c r="P14" s="61" t="s">
        <v>122</v>
      </c>
      <c r="Q14" s="60" t="s">
        <v>94</v>
      </c>
      <c r="R14" s="60" t="s">
        <v>74</v>
      </c>
      <c r="S14" s="60"/>
    </row>
    <row r="15" spans="1:178" ht="70.5" customHeight="1">
      <c r="A15" s="118" t="s">
        <v>58</v>
      </c>
      <c r="B15" s="16" t="s">
        <v>59</v>
      </c>
      <c r="C15" s="69" t="s">
        <v>123</v>
      </c>
      <c r="D15" s="81">
        <v>280</v>
      </c>
      <c r="E15" s="60" t="s">
        <v>61</v>
      </c>
      <c r="F15" s="69" t="s">
        <v>62</v>
      </c>
      <c r="G15" s="60" t="s">
        <v>63</v>
      </c>
      <c r="H15" s="61" t="s">
        <v>124</v>
      </c>
      <c r="I15" s="61" t="s">
        <v>65</v>
      </c>
      <c r="J15" s="61" t="s">
        <v>125</v>
      </c>
      <c r="K15" s="60" t="s">
        <v>67</v>
      </c>
      <c r="L15" s="90" t="s">
        <v>68</v>
      </c>
      <c r="M15" s="61" t="s">
        <v>69</v>
      </c>
      <c r="N15" s="60" t="s">
        <v>98</v>
      </c>
      <c r="O15" s="69" t="s">
        <v>71</v>
      </c>
      <c r="P15" s="61" t="s">
        <v>126</v>
      </c>
      <c r="Q15" s="78" t="s">
        <v>73</v>
      </c>
      <c r="R15" s="60" t="s">
        <v>74</v>
      </c>
      <c r="S15" s="69" t="s">
        <v>75</v>
      </c>
    </row>
    <row r="16" spans="1:178" ht="43.5">
      <c r="A16" s="118" t="s">
        <v>58</v>
      </c>
      <c r="B16" s="16" t="s">
        <v>119</v>
      </c>
      <c r="C16" s="61" t="s">
        <v>127</v>
      </c>
      <c r="D16" s="60">
        <f>AVERAGE(250,300)</f>
        <v>275</v>
      </c>
      <c r="E16" s="60" t="s">
        <v>86</v>
      </c>
      <c r="F16" s="60"/>
      <c r="G16" s="60">
        <v>2025</v>
      </c>
      <c r="H16" s="61" t="s">
        <v>128</v>
      </c>
      <c r="I16" s="60" t="s">
        <v>88</v>
      </c>
      <c r="J16" s="61"/>
      <c r="K16" s="60" t="s">
        <v>67</v>
      </c>
      <c r="L16" s="91" t="s">
        <v>90</v>
      </c>
      <c r="M16" s="60" t="s">
        <v>91</v>
      </c>
      <c r="N16" s="60" t="s">
        <v>98</v>
      </c>
      <c r="O16" s="61" t="s">
        <v>92</v>
      </c>
      <c r="P16" s="61" t="s">
        <v>122</v>
      </c>
      <c r="Q16" s="60" t="s">
        <v>94</v>
      </c>
      <c r="R16" s="60" t="s">
        <v>74</v>
      </c>
      <c r="S16" s="60"/>
    </row>
    <row r="17" spans="1:19" ht="87">
      <c r="A17" s="118" t="s">
        <v>58</v>
      </c>
      <c r="B17" s="16" t="s">
        <v>59</v>
      </c>
      <c r="C17" s="61" t="s">
        <v>129</v>
      </c>
      <c r="D17" s="81">
        <v>140</v>
      </c>
      <c r="E17" s="60" t="s">
        <v>61</v>
      </c>
      <c r="F17" s="69" t="s">
        <v>62</v>
      </c>
      <c r="G17" s="60" t="s">
        <v>130</v>
      </c>
      <c r="H17" s="61" t="s">
        <v>131</v>
      </c>
      <c r="I17" s="61" t="s">
        <v>132</v>
      </c>
      <c r="J17" s="69" t="s">
        <v>133</v>
      </c>
      <c r="K17" s="60" t="s">
        <v>67</v>
      </c>
      <c r="L17" s="93" t="s">
        <v>68</v>
      </c>
      <c r="M17" s="61" t="s">
        <v>69</v>
      </c>
      <c r="N17" s="60" t="s">
        <v>98</v>
      </c>
      <c r="O17" s="60"/>
      <c r="P17" s="61" t="s">
        <v>134</v>
      </c>
      <c r="Q17" s="78" t="s">
        <v>73</v>
      </c>
      <c r="R17" s="60" t="s">
        <v>74</v>
      </c>
      <c r="S17" s="69" t="s">
        <v>75</v>
      </c>
    </row>
    <row r="18" spans="1:19" ht="72.599999999999994">
      <c r="A18" s="118" t="s">
        <v>58</v>
      </c>
      <c r="B18" s="16" t="s">
        <v>135</v>
      </c>
      <c r="C18" s="60" t="s">
        <v>136</v>
      </c>
      <c r="D18" s="81">
        <v>120</v>
      </c>
      <c r="E18" s="61" t="s">
        <v>137</v>
      </c>
      <c r="F18" s="61" t="s">
        <v>82</v>
      </c>
      <c r="G18" s="60" t="s">
        <v>138</v>
      </c>
      <c r="H18" s="61" t="s">
        <v>139</v>
      </c>
      <c r="I18" s="60" t="s">
        <v>88</v>
      </c>
      <c r="J18" s="61" t="s">
        <v>140</v>
      </c>
      <c r="K18" s="60" t="s">
        <v>67</v>
      </c>
      <c r="L18" s="80" t="s">
        <v>90</v>
      </c>
      <c r="M18" s="60" t="s">
        <v>91</v>
      </c>
      <c r="N18" s="60" t="s">
        <v>98</v>
      </c>
      <c r="O18" s="61" t="s">
        <v>141</v>
      </c>
      <c r="P18" s="61" t="s">
        <v>142</v>
      </c>
      <c r="Q18" s="60" t="s">
        <v>94</v>
      </c>
      <c r="R18" s="60" t="s">
        <v>74</v>
      </c>
      <c r="S18" s="60"/>
    </row>
    <row r="19" spans="1:19" ht="72.599999999999994">
      <c r="A19" s="118" t="s">
        <v>58</v>
      </c>
      <c r="B19" s="16" t="s">
        <v>135</v>
      </c>
      <c r="C19" s="60" t="s">
        <v>143</v>
      </c>
      <c r="D19" s="81">
        <v>110</v>
      </c>
      <c r="E19" s="60" t="s">
        <v>144</v>
      </c>
      <c r="F19" s="60" t="s">
        <v>82</v>
      </c>
      <c r="G19" s="60" t="s">
        <v>63</v>
      </c>
      <c r="H19" s="61" t="s">
        <v>145</v>
      </c>
      <c r="I19" s="60" t="s">
        <v>88</v>
      </c>
      <c r="J19" s="61" t="s">
        <v>140</v>
      </c>
      <c r="K19" s="60" t="s">
        <v>67</v>
      </c>
      <c r="L19" s="93" t="s">
        <v>146</v>
      </c>
      <c r="M19" s="60" t="s">
        <v>91</v>
      </c>
      <c r="N19" s="60" t="s">
        <v>98</v>
      </c>
      <c r="O19" s="61" t="s">
        <v>141</v>
      </c>
      <c r="P19" s="61" t="s">
        <v>142</v>
      </c>
      <c r="Q19" s="60" t="s">
        <v>94</v>
      </c>
      <c r="R19" s="60" t="s">
        <v>74</v>
      </c>
      <c r="S19" s="60"/>
    </row>
    <row r="20" spans="1:19" ht="72.599999999999994">
      <c r="A20" s="118" t="s">
        <v>58</v>
      </c>
      <c r="B20" s="16" t="s">
        <v>59</v>
      </c>
      <c r="C20" s="60" t="s">
        <v>147</v>
      </c>
      <c r="D20" s="81">
        <v>60</v>
      </c>
      <c r="E20" s="60" t="s">
        <v>61</v>
      </c>
      <c r="F20" s="61" t="s">
        <v>148</v>
      </c>
      <c r="G20" s="60" t="s">
        <v>63</v>
      </c>
      <c r="H20" s="61" t="s">
        <v>149</v>
      </c>
      <c r="I20" s="61" t="s">
        <v>150</v>
      </c>
      <c r="J20" s="69" t="s">
        <v>151</v>
      </c>
      <c r="K20" s="60" t="s">
        <v>67</v>
      </c>
      <c r="L20" s="90" t="s">
        <v>68</v>
      </c>
      <c r="M20" s="61" t="s">
        <v>69</v>
      </c>
      <c r="N20" s="60" t="s">
        <v>98</v>
      </c>
      <c r="O20" s="60"/>
      <c r="P20" s="61" t="s">
        <v>152</v>
      </c>
      <c r="Q20" s="78" t="s">
        <v>73</v>
      </c>
      <c r="R20" s="60" t="s">
        <v>74</v>
      </c>
      <c r="S20" s="69" t="s">
        <v>75</v>
      </c>
    </row>
    <row r="21" spans="1:19" ht="72.599999999999994">
      <c r="A21" s="118" t="s">
        <v>58</v>
      </c>
      <c r="B21" s="16" t="s">
        <v>135</v>
      </c>
      <c r="C21" s="61" t="s">
        <v>153</v>
      </c>
      <c r="D21" s="81">
        <v>17</v>
      </c>
      <c r="E21" s="60" t="s">
        <v>154</v>
      </c>
      <c r="F21" s="60"/>
      <c r="G21" s="60" t="s">
        <v>120</v>
      </c>
      <c r="H21" s="61" t="s">
        <v>155</v>
      </c>
      <c r="I21" s="61" t="s">
        <v>156</v>
      </c>
      <c r="J21" s="61" t="s">
        <v>140</v>
      </c>
      <c r="K21" s="60" t="s">
        <v>67</v>
      </c>
      <c r="L21" s="80" t="s">
        <v>90</v>
      </c>
      <c r="M21" s="60" t="s">
        <v>91</v>
      </c>
      <c r="N21" s="60" t="s">
        <v>98</v>
      </c>
      <c r="O21" s="61" t="s">
        <v>141</v>
      </c>
      <c r="P21" s="61" t="s">
        <v>142</v>
      </c>
      <c r="Q21" s="60" t="s">
        <v>94</v>
      </c>
      <c r="R21" s="60" t="s">
        <v>74</v>
      </c>
      <c r="S21" s="60"/>
    </row>
    <row r="22" spans="1:19" ht="72.599999999999994">
      <c r="A22" s="119" t="s">
        <v>58</v>
      </c>
      <c r="B22" s="16" t="s">
        <v>135</v>
      </c>
      <c r="C22" s="60" t="s">
        <v>157</v>
      </c>
      <c r="D22" s="81" t="s">
        <v>107</v>
      </c>
      <c r="E22" s="60" t="s">
        <v>158</v>
      </c>
      <c r="F22" s="60"/>
      <c r="G22" s="60" t="s">
        <v>63</v>
      </c>
      <c r="H22" s="61" t="s">
        <v>159</v>
      </c>
      <c r="I22" s="60" t="s">
        <v>88</v>
      </c>
      <c r="J22" s="61" t="s">
        <v>140</v>
      </c>
      <c r="K22" s="60" t="s">
        <v>67</v>
      </c>
      <c r="L22" s="80" t="s">
        <v>90</v>
      </c>
      <c r="M22" s="60" t="s">
        <v>91</v>
      </c>
      <c r="N22" s="60" t="s">
        <v>98</v>
      </c>
      <c r="O22" s="61" t="s">
        <v>141</v>
      </c>
      <c r="P22" s="61" t="s">
        <v>160</v>
      </c>
      <c r="Q22" s="60" t="s">
        <v>94</v>
      </c>
      <c r="R22" s="60" t="s">
        <v>74</v>
      </c>
      <c r="S22" s="60"/>
    </row>
    <row r="23" spans="1:19" ht="72.599999999999994">
      <c r="A23" s="5" t="s">
        <v>58</v>
      </c>
      <c r="B23" s="16" t="s">
        <v>135</v>
      </c>
      <c r="C23" s="60" t="s">
        <v>161</v>
      </c>
      <c r="D23" s="81" t="s">
        <v>107</v>
      </c>
      <c r="E23" s="60" t="s">
        <v>162</v>
      </c>
      <c r="F23" s="60"/>
      <c r="G23" s="60" t="s">
        <v>63</v>
      </c>
      <c r="H23" s="61" t="s">
        <v>163</v>
      </c>
      <c r="I23" s="60" t="s">
        <v>88</v>
      </c>
      <c r="J23" s="61" t="s">
        <v>140</v>
      </c>
      <c r="K23" s="60" t="s">
        <v>67</v>
      </c>
      <c r="L23" s="80" t="s">
        <v>90</v>
      </c>
      <c r="M23" s="60" t="s">
        <v>91</v>
      </c>
      <c r="N23" s="60" t="s">
        <v>98</v>
      </c>
      <c r="O23" s="61" t="s">
        <v>141</v>
      </c>
      <c r="P23" s="61" t="s">
        <v>142</v>
      </c>
      <c r="Q23" s="60" t="s">
        <v>94</v>
      </c>
      <c r="R23" s="60" t="s">
        <v>74</v>
      </c>
      <c r="S23" s="60"/>
    </row>
    <row r="24" spans="1:19" ht="57.95">
      <c r="A24" s="132" t="s">
        <v>58</v>
      </c>
      <c r="B24" s="21" t="s">
        <v>59</v>
      </c>
      <c r="C24" s="64" t="s">
        <v>164</v>
      </c>
      <c r="D24" s="64" t="s">
        <v>165</v>
      </c>
      <c r="E24" s="64" t="s">
        <v>61</v>
      </c>
      <c r="F24" s="74" t="s">
        <v>166</v>
      </c>
      <c r="G24" s="64" t="s">
        <v>63</v>
      </c>
      <c r="H24" s="64"/>
      <c r="I24" s="74" t="s">
        <v>167</v>
      </c>
      <c r="J24" s="64"/>
      <c r="K24" s="64" t="s">
        <v>67</v>
      </c>
      <c r="L24" s="129" t="s">
        <v>68</v>
      </c>
      <c r="M24" s="64" t="s">
        <v>69</v>
      </c>
      <c r="N24" s="64" t="s">
        <v>168</v>
      </c>
      <c r="O24" s="64"/>
      <c r="P24" s="64"/>
      <c r="Q24" s="64"/>
      <c r="R24" s="74" t="s">
        <v>169</v>
      </c>
      <c r="S24" s="68" t="s">
        <v>75</v>
      </c>
    </row>
    <row r="25" spans="1:19" ht="72.599999999999994">
      <c r="A25" s="118" t="s">
        <v>58</v>
      </c>
      <c r="B25" s="21" t="s">
        <v>170</v>
      </c>
      <c r="C25" s="74" t="s">
        <v>171</v>
      </c>
      <c r="D25" s="85">
        <v>1200</v>
      </c>
      <c r="E25" s="74" t="s">
        <v>172</v>
      </c>
      <c r="F25" s="68"/>
      <c r="G25" s="64"/>
      <c r="H25" s="74" t="s">
        <v>173</v>
      </c>
      <c r="I25" s="64" t="s">
        <v>88</v>
      </c>
      <c r="J25" s="74" t="s">
        <v>174</v>
      </c>
      <c r="K25" s="64" t="s">
        <v>67</v>
      </c>
      <c r="L25" s="86" t="s">
        <v>90</v>
      </c>
      <c r="M25" s="64" t="s">
        <v>91</v>
      </c>
      <c r="N25" s="64" t="s">
        <v>168</v>
      </c>
      <c r="O25" s="74" t="s">
        <v>141</v>
      </c>
      <c r="P25" s="74" t="s">
        <v>160</v>
      </c>
      <c r="Q25" s="64" t="s">
        <v>94</v>
      </c>
      <c r="R25" s="74"/>
      <c r="S25" s="64"/>
    </row>
    <row r="26" spans="1:19" ht="43.5">
      <c r="A26" s="132" t="s">
        <v>58</v>
      </c>
      <c r="B26" s="21" t="s">
        <v>59</v>
      </c>
      <c r="C26" s="64" t="s">
        <v>175</v>
      </c>
      <c r="D26" s="64" t="s">
        <v>176</v>
      </c>
      <c r="E26" s="64" t="s">
        <v>61</v>
      </c>
      <c r="F26" s="74" t="s">
        <v>166</v>
      </c>
      <c r="G26" s="64" t="s">
        <v>177</v>
      </c>
      <c r="H26" s="64"/>
      <c r="I26" s="64"/>
      <c r="J26" s="64"/>
      <c r="K26" s="64"/>
      <c r="L26" s="129" t="s">
        <v>68</v>
      </c>
      <c r="M26" s="64" t="s">
        <v>69</v>
      </c>
      <c r="N26" s="64" t="s">
        <v>168</v>
      </c>
      <c r="O26" s="64"/>
      <c r="P26" s="64"/>
      <c r="Q26" s="64"/>
      <c r="R26" s="64"/>
      <c r="S26" s="68" t="s">
        <v>75</v>
      </c>
    </row>
    <row r="27" spans="1:19" ht="43.5">
      <c r="A27" s="132" t="s">
        <v>58</v>
      </c>
      <c r="B27" s="21" t="s">
        <v>59</v>
      </c>
      <c r="C27" s="64" t="s">
        <v>178</v>
      </c>
      <c r="D27" s="64" t="s">
        <v>179</v>
      </c>
      <c r="E27" s="64" t="s">
        <v>61</v>
      </c>
      <c r="F27" s="74" t="s">
        <v>166</v>
      </c>
      <c r="G27" s="64" t="s">
        <v>78</v>
      </c>
      <c r="H27" s="64"/>
      <c r="I27" s="64"/>
      <c r="J27" s="64"/>
      <c r="K27" s="64"/>
      <c r="L27" s="129" t="s">
        <v>68</v>
      </c>
      <c r="M27" s="64" t="s">
        <v>69</v>
      </c>
      <c r="N27" s="64" t="s">
        <v>168</v>
      </c>
      <c r="O27" s="64"/>
      <c r="P27" s="64"/>
      <c r="Q27" s="64"/>
      <c r="R27" s="64"/>
      <c r="S27" s="68" t="s">
        <v>75</v>
      </c>
    </row>
    <row r="28" spans="1:19" ht="68.45" customHeight="1">
      <c r="A28" s="132" t="s">
        <v>58</v>
      </c>
      <c r="B28" s="21" t="s">
        <v>59</v>
      </c>
      <c r="C28" s="64" t="s">
        <v>180</v>
      </c>
      <c r="D28" s="64" t="s">
        <v>181</v>
      </c>
      <c r="E28" s="64" t="s">
        <v>61</v>
      </c>
      <c r="F28" s="74" t="s">
        <v>166</v>
      </c>
      <c r="G28" s="64" t="s">
        <v>82</v>
      </c>
      <c r="H28" s="74" t="s">
        <v>182</v>
      </c>
      <c r="I28" s="74" t="s">
        <v>183</v>
      </c>
      <c r="J28" s="64"/>
      <c r="K28" s="64" t="s">
        <v>67</v>
      </c>
      <c r="L28" s="129" t="s">
        <v>68</v>
      </c>
      <c r="M28" s="64" t="s">
        <v>69</v>
      </c>
      <c r="N28" s="64" t="s">
        <v>168</v>
      </c>
      <c r="O28" s="64" t="s">
        <v>82</v>
      </c>
      <c r="P28" s="64"/>
      <c r="Q28" s="64" t="s">
        <v>184</v>
      </c>
      <c r="R28" s="68" t="s">
        <v>185</v>
      </c>
      <c r="S28" s="68" t="s">
        <v>75</v>
      </c>
    </row>
    <row r="29" spans="1:19" ht="43.5">
      <c r="A29" s="132" t="s">
        <v>58</v>
      </c>
      <c r="B29" s="21" t="s">
        <v>59</v>
      </c>
      <c r="C29" s="64" t="s">
        <v>186</v>
      </c>
      <c r="D29" s="64" t="s">
        <v>187</v>
      </c>
      <c r="E29" s="64" t="s">
        <v>61</v>
      </c>
      <c r="F29" s="74" t="s">
        <v>166</v>
      </c>
      <c r="G29" s="64" t="s">
        <v>78</v>
      </c>
      <c r="H29" s="64"/>
      <c r="I29" s="64"/>
      <c r="J29" s="64"/>
      <c r="K29" s="64"/>
      <c r="L29" s="129" t="s">
        <v>68</v>
      </c>
      <c r="M29" s="64" t="s">
        <v>69</v>
      </c>
      <c r="N29" s="64" t="s">
        <v>168</v>
      </c>
      <c r="O29" s="68" t="s">
        <v>71</v>
      </c>
      <c r="P29" s="64"/>
      <c r="Q29" s="64"/>
      <c r="R29" s="64"/>
      <c r="S29" s="68" t="s">
        <v>75</v>
      </c>
    </row>
    <row r="30" spans="1:19" ht="42">
      <c r="A30" s="118" t="s">
        <v>58</v>
      </c>
      <c r="B30" s="120" t="s">
        <v>188</v>
      </c>
      <c r="C30" s="120" t="s">
        <v>189</v>
      </c>
      <c r="D30" s="120">
        <v>100</v>
      </c>
      <c r="E30" s="120" t="s">
        <v>158</v>
      </c>
      <c r="F30" s="120" t="s">
        <v>82</v>
      </c>
      <c r="G30" s="120" t="s">
        <v>190</v>
      </c>
      <c r="H30" s="120" t="s">
        <v>191</v>
      </c>
      <c r="I30" s="120" t="s">
        <v>88</v>
      </c>
      <c r="J30" s="120"/>
      <c r="K30" s="120" t="s">
        <v>67</v>
      </c>
      <c r="L30" s="120" t="s">
        <v>90</v>
      </c>
      <c r="M30" s="120" t="s">
        <v>91</v>
      </c>
      <c r="N30" s="120" t="s">
        <v>168</v>
      </c>
      <c r="O30" s="120" t="s">
        <v>92</v>
      </c>
      <c r="P30" s="120" t="s">
        <v>192</v>
      </c>
      <c r="Q30" s="120" t="s">
        <v>94</v>
      </c>
      <c r="R30" s="120" t="s">
        <v>74</v>
      </c>
      <c r="S30" s="120"/>
    </row>
    <row r="31" spans="1:19" ht="43.5">
      <c r="A31" s="132" t="s">
        <v>58</v>
      </c>
      <c r="B31" s="21" t="s">
        <v>59</v>
      </c>
      <c r="C31" s="64" t="s">
        <v>193</v>
      </c>
      <c r="D31" s="64" t="s">
        <v>194</v>
      </c>
      <c r="E31" s="64" t="s">
        <v>61</v>
      </c>
      <c r="F31" s="74" t="s">
        <v>166</v>
      </c>
      <c r="G31" s="64" t="s">
        <v>78</v>
      </c>
      <c r="H31" s="64"/>
      <c r="I31" s="64"/>
      <c r="J31" s="64"/>
      <c r="K31" s="64"/>
      <c r="L31" s="129" t="s">
        <v>68</v>
      </c>
      <c r="M31" s="64" t="s">
        <v>69</v>
      </c>
      <c r="N31" s="64" t="s">
        <v>168</v>
      </c>
      <c r="O31" s="64"/>
      <c r="P31" s="64"/>
      <c r="Q31" s="64"/>
      <c r="R31" s="64"/>
      <c r="S31" s="68" t="s">
        <v>75</v>
      </c>
    </row>
    <row r="32" spans="1:19" ht="43.5">
      <c r="A32" s="132" t="s">
        <v>58</v>
      </c>
      <c r="B32" s="21" t="s">
        <v>59</v>
      </c>
      <c r="C32" s="64" t="s">
        <v>195</v>
      </c>
      <c r="D32" s="64" t="s">
        <v>194</v>
      </c>
      <c r="E32" s="64" t="s">
        <v>61</v>
      </c>
      <c r="F32" s="74" t="s">
        <v>166</v>
      </c>
      <c r="G32" s="64" t="s">
        <v>78</v>
      </c>
      <c r="H32" s="64"/>
      <c r="I32" s="64"/>
      <c r="J32" s="64"/>
      <c r="K32" s="64"/>
      <c r="L32" s="129" t="s">
        <v>68</v>
      </c>
      <c r="M32" s="64" t="s">
        <v>69</v>
      </c>
      <c r="N32" s="64" t="s">
        <v>168</v>
      </c>
      <c r="O32" s="68" t="s">
        <v>71</v>
      </c>
      <c r="P32" s="64"/>
      <c r="Q32" s="64"/>
      <c r="R32" s="64"/>
      <c r="S32" s="68" t="s">
        <v>75</v>
      </c>
    </row>
    <row r="33" spans="1:178" ht="43.5">
      <c r="A33" s="132" t="s">
        <v>58</v>
      </c>
      <c r="B33" s="21" t="s">
        <v>59</v>
      </c>
      <c r="C33" s="64" t="s">
        <v>196</v>
      </c>
      <c r="D33" s="64" t="s">
        <v>194</v>
      </c>
      <c r="E33" s="64" t="s">
        <v>61</v>
      </c>
      <c r="F33" s="74" t="s">
        <v>166</v>
      </c>
      <c r="G33" s="64" t="s">
        <v>88</v>
      </c>
      <c r="H33" s="64"/>
      <c r="I33" s="64"/>
      <c r="J33" s="64"/>
      <c r="K33" s="64"/>
      <c r="L33" s="129" t="s">
        <v>68</v>
      </c>
      <c r="M33" s="64" t="s">
        <v>69</v>
      </c>
      <c r="N33" s="64" t="s">
        <v>168</v>
      </c>
      <c r="O33" s="64"/>
      <c r="P33" s="64"/>
      <c r="Q33" s="64"/>
      <c r="R33" s="64"/>
      <c r="S33" s="68" t="s">
        <v>75</v>
      </c>
    </row>
    <row r="34" spans="1:178" ht="43.5">
      <c r="A34" s="132" t="s">
        <v>58</v>
      </c>
      <c r="B34" s="21" t="s">
        <v>59</v>
      </c>
      <c r="C34" s="64" t="s">
        <v>197</v>
      </c>
      <c r="D34" s="64" t="s">
        <v>198</v>
      </c>
      <c r="E34" s="64" t="s">
        <v>61</v>
      </c>
      <c r="F34" s="74" t="s">
        <v>166</v>
      </c>
      <c r="G34" s="64" t="s">
        <v>88</v>
      </c>
      <c r="H34" s="64"/>
      <c r="I34" s="64"/>
      <c r="J34" s="64"/>
      <c r="K34" s="64"/>
      <c r="L34" s="129" t="s">
        <v>68</v>
      </c>
      <c r="M34" s="64" t="s">
        <v>69</v>
      </c>
      <c r="N34" s="64" t="s">
        <v>168</v>
      </c>
      <c r="O34" s="64"/>
      <c r="P34" s="64"/>
      <c r="Q34" s="64"/>
      <c r="R34" s="64"/>
      <c r="S34" s="68" t="s">
        <v>75</v>
      </c>
    </row>
    <row r="35" spans="1:178" ht="43.5">
      <c r="A35" s="132" t="s">
        <v>58</v>
      </c>
      <c r="B35" s="21" t="s">
        <v>59</v>
      </c>
      <c r="C35" s="64" t="s">
        <v>199</v>
      </c>
      <c r="D35" s="64">
        <v>10</v>
      </c>
      <c r="E35" s="64" t="s">
        <v>61</v>
      </c>
      <c r="F35" s="74" t="s">
        <v>166</v>
      </c>
      <c r="G35" s="64" t="s">
        <v>63</v>
      </c>
      <c r="H35" s="64"/>
      <c r="I35" s="64"/>
      <c r="J35" s="64"/>
      <c r="K35" s="64"/>
      <c r="L35" s="129" t="s">
        <v>68</v>
      </c>
      <c r="M35" s="64" t="s">
        <v>69</v>
      </c>
      <c r="N35" s="64" t="s">
        <v>168</v>
      </c>
      <c r="O35" s="64"/>
      <c r="P35" s="64"/>
      <c r="Q35" s="64"/>
      <c r="R35" s="64"/>
      <c r="S35" s="68" t="s">
        <v>75</v>
      </c>
    </row>
    <row r="36" spans="1:178" ht="96.6" customHeight="1">
      <c r="A36" s="5" t="s">
        <v>200</v>
      </c>
      <c r="B36" s="20" t="s">
        <v>201</v>
      </c>
      <c r="C36" s="57" t="s">
        <v>202</v>
      </c>
      <c r="D36" s="99" t="s">
        <v>203</v>
      </c>
      <c r="E36" s="57" t="s">
        <v>204</v>
      </c>
      <c r="F36" s="57" t="s">
        <v>205</v>
      </c>
      <c r="G36" s="57" t="s">
        <v>206</v>
      </c>
      <c r="H36" s="57" t="s">
        <v>207</v>
      </c>
      <c r="I36" s="57" t="s">
        <v>208</v>
      </c>
      <c r="J36" s="25" t="s">
        <v>209</v>
      </c>
      <c r="K36" s="59" t="s">
        <v>89</v>
      </c>
      <c r="L36" s="87" t="s">
        <v>210</v>
      </c>
      <c r="M36" s="59" t="s">
        <v>91</v>
      </c>
      <c r="N36" s="59" t="s">
        <v>70</v>
      </c>
      <c r="O36" s="25" t="s">
        <v>211</v>
      </c>
      <c r="P36" s="57" t="s">
        <v>212</v>
      </c>
      <c r="Q36" s="76" t="s">
        <v>213</v>
      </c>
      <c r="R36" s="75" t="s">
        <v>82</v>
      </c>
      <c r="S36" s="25" t="s">
        <v>214</v>
      </c>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row>
    <row r="37" spans="1:178" ht="53.45" customHeight="1">
      <c r="A37" s="117" t="s">
        <v>200</v>
      </c>
      <c r="B37" s="20" t="s">
        <v>201</v>
      </c>
      <c r="C37" s="94" t="s">
        <v>215</v>
      </c>
      <c r="D37" s="113">
        <v>600</v>
      </c>
      <c r="E37" s="112" t="s">
        <v>216</v>
      </c>
      <c r="F37" s="57"/>
      <c r="G37" s="59"/>
      <c r="H37" s="59"/>
      <c r="I37" s="59"/>
      <c r="J37" s="59"/>
      <c r="K37" s="59"/>
      <c r="L37" s="59"/>
      <c r="M37" s="59"/>
      <c r="N37" s="59"/>
      <c r="O37" s="59"/>
      <c r="P37" s="59"/>
      <c r="Q37" s="75" t="s">
        <v>217</v>
      </c>
      <c r="R37" s="75"/>
      <c r="S37" s="59"/>
    </row>
    <row r="38" spans="1:178">
      <c r="A38" s="117" t="s">
        <v>200</v>
      </c>
      <c r="B38" s="20" t="s">
        <v>201</v>
      </c>
      <c r="C38" s="94" t="s">
        <v>218</v>
      </c>
      <c r="D38" s="113">
        <v>600</v>
      </c>
      <c r="E38" s="112" t="s">
        <v>219</v>
      </c>
      <c r="F38" s="57"/>
      <c r="G38" s="59"/>
      <c r="H38" s="59"/>
      <c r="I38" s="59"/>
      <c r="J38" s="59"/>
      <c r="K38" s="59"/>
      <c r="L38" s="59"/>
      <c r="M38" s="59"/>
      <c r="N38" s="59"/>
      <c r="O38" s="59"/>
      <c r="P38" s="59"/>
      <c r="Q38" s="75"/>
      <c r="R38" s="75"/>
      <c r="S38" s="59"/>
    </row>
    <row r="39" spans="1:178" ht="38.450000000000003" customHeight="1">
      <c r="A39" s="117" t="s">
        <v>200</v>
      </c>
      <c r="B39" s="20" t="s">
        <v>201</v>
      </c>
      <c r="C39" s="94" t="s">
        <v>220</v>
      </c>
      <c r="D39" s="111">
        <v>300</v>
      </c>
      <c r="E39" s="112" t="s">
        <v>221</v>
      </c>
      <c r="F39" s="57"/>
      <c r="G39" s="59"/>
      <c r="H39" s="59"/>
      <c r="I39" s="59"/>
      <c r="J39" s="59"/>
      <c r="K39" s="59"/>
      <c r="L39" s="59"/>
      <c r="M39" s="59"/>
      <c r="N39" s="59"/>
      <c r="O39" s="59"/>
      <c r="P39" s="59"/>
      <c r="Q39" s="75" t="s">
        <v>222</v>
      </c>
      <c r="R39" s="75"/>
      <c r="S39" s="59"/>
    </row>
    <row r="40" spans="1:178" ht="72.599999999999994">
      <c r="A40" s="5" t="s">
        <v>200</v>
      </c>
      <c r="B40" s="20" t="s">
        <v>201</v>
      </c>
      <c r="C40" s="57" t="s">
        <v>223</v>
      </c>
      <c r="D40" s="131" t="s">
        <v>224</v>
      </c>
      <c r="E40" s="57" t="s">
        <v>225</v>
      </c>
      <c r="F40" s="57" t="s">
        <v>82</v>
      </c>
      <c r="G40" s="59" t="s">
        <v>226</v>
      </c>
      <c r="H40" s="57" t="s">
        <v>227</v>
      </c>
      <c r="I40" s="57" t="s">
        <v>228</v>
      </c>
      <c r="J40" s="25" t="s">
        <v>229</v>
      </c>
      <c r="K40" s="59" t="s">
        <v>67</v>
      </c>
      <c r="L40" s="89" t="s">
        <v>230</v>
      </c>
      <c r="M40" s="59" t="s">
        <v>91</v>
      </c>
      <c r="N40" s="59" t="s">
        <v>70</v>
      </c>
      <c r="O40" s="25" t="s">
        <v>231</v>
      </c>
      <c r="P40" s="57" t="s">
        <v>232</v>
      </c>
      <c r="Q40" s="75" t="s">
        <v>233</v>
      </c>
      <c r="R40" s="75" t="s">
        <v>82</v>
      </c>
      <c r="S40" s="92" t="s">
        <v>88</v>
      </c>
    </row>
    <row r="41" spans="1:178" ht="119.1" customHeight="1">
      <c r="A41" s="117" t="s">
        <v>200</v>
      </c>
      <c r="B41" s="16" t="s">
        <v>234</v>
      </c>
      <c r="C41" s="61" t="s">
        <v>235</v>
      </c>
      <c r="D41" s="81" t="s">
        <v>236</v>
      </c>
      <c r="E41" s="61" t="s">
        <v>237</v>
      </c>
      <c r="F41" s="61" t="s">
        <v>82</v>
      </c>
      <c r="G41" s="60" t="s">
        <v>226</v>
      </c>
      <c r="H41" s="61" t="s">
        <v>238</v>
      </c>
      <c r="I41" s="61" t="s">
        <v>239</v>
      </c>
      <c r="J41" s="61" t="s">
        <v>240</v>
      </c>
      <c r="K41" s="60" t="s">
        <v>67</v>
      </c>
      <c r="L41" s="80" t="s">
        <v>90</v>
      </c>
      <c r="M41" s="60" t="s">
        <v>91</v>
      </c>
      <c r="N41" s="60" t="s">
        <v>98</v>
      </c>
      <c r="O41" s="61" t="s">
        <v>82</v>
      </c>
      <c r="P41" s="61" t="s">
        <v>241</v>
      </c>
      <c r="Q41" s="81" t="s">
        <v>242</v>
      </c>
      <c r="R41" s="60" t="s">
        <v>82</v>
      </c>
      <c r="S41" s="69" t="s">
        <v>243</v>
      </c>
    </row>
    <row r="42" spans="1:178" ht="81.95" customHeight="1">
      <c r="A42" s="5" t="s">
        <v>200</v>
      </c>
      <c r="B42" s="16" t="s">
        <v>244</v>
      </c>
      <c r="C42" s="106" t="s">
        <v>245</v>
      </c>
      <c r="D42" s="81">
        <v>120</v>
      </c>
      <c r="E42" s="60" t="s">
        <v>246</v>
      </c>
      <c r="F42" s="60" t="s">
        <v>82</v>
      </c>
      <c r="G42" s="60" t="s">
        <v>226</v>
      </c>
      <c r="H42" s="61" t="s">
        <v>247</v>
      </c>
      <c r="I42" s="61" t="s">
        <v>248</v>
      </c>
      <c r="J42" s="69" t="s">
        <v>249</v>
      </c>
      <c r="K42" s="60" t="s">
        <v>67</v>
      </c>
      <c r="L42" s="93" t="s">
        <v>250</v>
      </c>
      <c r="M42" s="60" t="s">
        <v>91</v>
      </c>
      <c r="N42" s="60" t="s">
        <v>98</v>
      </c>
      <c r="O42" s="61" t="s">
        <v>251</v>
      </c>
      <c r="P42" s="61" t="s">
        <v>252</v>
      </c>
      <c r="Q42" s="81" t="s">
        <v>242</v>
      </c>
      <c r="R42" s="81" t="s">
        <v>82</v>
      </c>
      <c r="S42" s="69" t="s">
        <v>253</v>
      </c>
    </row>
    <row r="43" spans="1:178" s="3" customFormat="1" ht="60" customHeight="1">
      <c r="A43" s="5" t="s">
        <v>200</v>
      </c>
      <c r="B43" s="107" t="s">
        <v>201</v>
      </c>
      <c r="C43" s="108" t="s">
        <v>254</v>
      </c>
      <c r="D43" s="105" t="s">
        <v>255</v>
      </c>
      <c r="E43" s="61" t="s">
        <v>256</v>
      </c>
      <c r="F43" s="61" t="s">
        <v>82</v>
      </c>
      <c r="G43" s="60" t="s">
        <v>257</v>
      </c>
      <c r="H43" s="61" t="s">
        <v>258</v>
      </c>
      <c r="I43" s="60" t="s">
        <v>88</v>
      </c>
      <c r="J43" s="69" t="s">
        <v>259</v>
      </c>
      <c r="K43" s="60" t="s">
        <v>67</v>
      </c>
      <c r="L43" s="60" t="s">
        <v>88</v>
      </c>
      <c r="M43" s="60" t="s">
        <v>91</v>
      </c>
      <c r="N43" s="60" t="s">
        <v>98</v>
      </c>
      <c r="O43" s="61" t="s">
        <v>260</v>
      </c>
      <c r="P43" s="61" t="s">
        <v>261</v>
      </c>
      <c r="Q43" s="81" t="s">
        <v>242</v>
      </c>
      <c r="R43" s="81" t="s">
        <v>82</v>
      </c>
      <c r="S43" s="60" t="s">
        <v>88</v>
      </c>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row>
    <row r="44" spans="1:178" ht="111" customHeight="1">
      <c r="A44" s="5" t="s">
        <v>200</v>
      </c>
      <c r="B44" s="16" t="s">
        <v>234</v>
      </c>
      <c r="C44" s="104" t="s">
        <v>262</v>
      </c>
      <c r="D44" s="105">
        <v>45950</v>
      </c>
      <c r="E44" s="61" t="s">
        <v>263</v>
      </c>
      <c r="F44" s="61" t="s">
        <v>82</v>
      </c>
      <c r="G44" s="60" t="s">
        <v>257</v>
      </c>
      <c r="H44" s="61" t="s">
        <v>264</v>
      </c>
      <c r="I44" s="61" t="s">
        <v>239</v>
      </c>
      <c r="J44" s="69" t="s">
        <v>265</v>
      </c>
      <c r="K44" s="60" t="s">
        <v>67</v>
      </c>
      <c r="L44" s="93" t="s">
        <v>90</v>
      </c>
      <c r="M44" s="60" t="s">
        <v>91</v>
      </c>
      <c r="N44" s="60" t="s">
        <v>98</v>
      </c>
      <c r="O44" s="69" t="s">
        <v>266</v>
      </c>
      <c r="P44" s="61" t="s">
        <v>267</v>
      </c>
      <c r="Q44" s="81" t="s">
        <v>233</v>
      </c>
      <c r="R44" s="81" t="s">
        <v>82</v>
      </c>
      <c r="S44" s="69" t="s">
        <v>214</v>
      </c>
    </row>
    <row r="45" spans="1:178">
      <c r="A45" s="126" t="s">
        <v>200</v>
      </c>
      <c r="B45" s="21" t="s">
        <v>234</v>
      </c>
      <c r="C45" s="64" t="s">
        <v>268</v>
      </c>
      <c r="D45" s="64">
        <v>700</v>
      </c>
      <c r="E45" s="74" t="s">
        <v>269</v>
      </c>
      <c r="F45" s="64"/>
      <c r="G45" s="64" t="s">
        <v>63</v>
      </c>
      <c r="H45" s="64"/>
      <c r="I45" s="64"/>
      <c r="J45" s="64"/>
      <c r="K45" s="64"/>
      <c r="L45" s="64"/>
      <c r="M45" s="64" t="s">
        <v>91</v>
      </c>
      <c r="N45" s="64" t="s">
        <v>168</v>
      </c>
      <c r="O45" s="64"/>
      <c r="P45" s="64"/>
      <c r="Q45" s="85" t="s">
        <v>217</v>
      </c>
      <c r="R45" s="64"/>
      <c r="S45" s="64"/>
    </row>
    <row r="46" spans="1:178" ht="29.1">
      <c r="A46" s="117" t="s">
        <v>200</v>
      </c>
      <c r="B46" s="15" t="s">
        <v>234</v>
      </c>
      <c r="C46" s="82" t="s">
        <v>270</v>
      </c>
      <c r="D46" s="115">
        <v>650</v>
      </c>
      <c r="E46" s="82" t="s">
        <v>263</v>
      </c>
      <c r="F46" s="82"/>
      <c r="G46" s="66"/>
      <c r="H46" s="66"/>
      <c r="I46" s="66"/>
      <c r="J46" s="66"/>
      <c r="K46" s="66"/>
      <c r="L46" s="66"/>
      <c r="M46" s="66" t="s">
        <v>91</v>
      </c>
      <c r="N46" s="66" t="s">
        <v>168</v>
      </c>
      <c r="O46" s="66" t="s">
        <v>271</v>
      </c>
      <c r="P46" s="66"/>
      <c r="Q46" s="66" t="s">
        <v>242</v>
      </c>
      <c r="R46" s="66"/>
      <c r="S46" s="66"/>
    </row>
    <row r="47" spans="1:178">
      <c r="A47" s="117" t="s">
        <v>200</v>
      </c>
      <c r="B47" s="15" t="s">
        <v>234</v>
      </c>
      <c r="C47" s="82" t="s">
        <v>272</v>
      </c>
      <c r="D47" s="66">
        <v>430</v>
      </c>
      <c r="E47" s="82" t="s">
        <v>263</v>
      </c>
      <c r="F47" s="82"/>
      <c r="G47" s="66"/>
      <c r="H47" s="66"/>
      <c r="I47" s="66"/>
      <c r="J47" s="66"/>
      <c r="K47" s="66"/>
      <c r="L47" s="66"/>
      <c r="M47" s="66" t="s">
        <v>91</v>
      </c>
      <c r="N47" s="66" t="s">
        <v>168</v>
      </c>
      <c r="O47" s="66"/>
      <c r="P47" s="66"/>
      <c r="Q47" s="66" t="s">
        <v>242</v>
      </c>
      <c r="R47" s="66"/>
      <c r="S47" s="66"/>
    </row>
    <row r="48" spans="1:178" ht="26.45" customHeight="1">
      <c r="A48" s="117" t="s">
        <v>200</v>
      </c>
      <c r="B48" s="15" t="s">
        <v>234</v>
      </c>
      <c r="C48" s="82" t="s">
        <v>273</v>
      </c>
      <c r="D48" s="110">
        <v>420</v>
      </c>
      <c r="E48" s="82" t="s">
        <v>269</v>
      </c>
      <c r="F48" s="82"/>
      <c r="G48" s="66"/>
      <c r="H48" s="66"/>
      <c r="I48" s="66"/>
      <c r="J48" s="66"/>
      <c r="K48" s="66"/>
      <c r="L48" s="66"/>
      <c r="M48" s="66" t="s">
        <v>91</v>
      </c>
      <c r="N48" s="66" t="s">
        <v>168</v>
      </c>
      <c r="O48" s="66"/>
      <c r="P48" s="66"/>
      <c r="Q48" s="66" t="s">
        <v>242</v>
      </c>
      <c r="R48" s="66"/>
      <c r="S48" s="66"/>
    </row>
    <row r="49" spans="1:181" s="137" customFormat="1" ht="36.6" customHeight="1">
      <c r="A49" s="133" t="s">
        <v>200</v>
      </c>
      <c r="B49" s="134" t="s">
        <v>234</v>
      </c>
      <c r="C49" s="135" t="s">
        <v>274</v>
      </c>
      <c r="D49" s="136">
        <v>420</v>
      </c>
      <c r="E49" s="135" t="s">
        <v>269</v>
      </c>
      <c r="F49" s="135"/>
      <c r="G49" s="136"/>
      <c r="H49" s="136"/>
      <c r="I49" s="136"/>
      <c r="J49" s="136"/>
      <c r="K49" s="136"/>
      <c r="L49" s="136"/>
      <c r="M49" s="136"/>
      <c r="N49" s="136"/>
      <c r="O49" s="136"/>
      <c r="P49" s="136"/>
      <c r="Q49" s="136" t="s">
        <v>242</v>
      </c>
      <c r="R49" s="136"/>
      <c r="S49" s="136"/>
    </row>
    <row r="50" spans="1:181" ht="29.1">
      <c r="A50" s="126" t="s">
        <v>200</v>
      </c>
      <c r="B50" s="21" t="s">
        <v>234</v>
      </c>
      <c r="C50" s="74" t="s">
        <v>275</v>
      </c>
      <c r="D50" s="64">
        <v>420</v>
      </c>
      <c r="E50" s="74" t="s">
        <v>269</v>
      </c>
      <c r="F50" s="64"/>
      <c r="G50" s="64" t="s">
        <v>276</v>
      </c>
      <c r="H50" s="64"/>
      <c r="I50" s="64"/>
      <c r="J50" s="64"/>
      <c r="K50" s="64"/>
      <c r="L50" s="64"/>
      <c r="M50" s="64" t="s">
        <v>91</v>
      </c>
      <c r="N50" s="64" t="s">
        <v>168</v>
      </c>
      <c r="O50" s="64"/>
      <c r="P50" s="64"/>
      <c r="Q50" s="85" t="s">
        <v>217</v>
      </c>
      <c r="R50" s="64"/>
      <c r="S50" s="64"/>
    </row>
    <row r="51" spans="1:181" ht="18.95" customHeight="1">
      <c r="A51" s="117" t="s">
        <v>200</v>
      </c>
      <c r="B51" s="15" t="s">
        <v>234</v>
      </c>
      <c r="C51" s="66" t="s">
        <v>277</v>
      </c>
      <c r="D51" s="110">
        <v>210</v>
      </c>
      <c r="E51" s="82" t="s">
        <v>269</v>
      </c>
      <c r="F51" s="82"/>
      <c r="G51" s="66"/>
      <c r="H51" s="66"/>
      <c r="I51" s="66"/>
      <c r="J51" s="66"/>
      <c r="K51" s="66"/>
      <c r="L51" s="66"/>
      <c r="M51" s="66" t="s">
        <v>91</v>
      </c>
      <c r="N51" s="66" t="s">
        <v>168</v>
      </c>
      <c r="O51" s="66"/>
      <c r="P51" s="66"/>
      <c r="Q51" s="110" t="s">
        <v>222</v>
      </c>
      <c r="R51" s="110"/>
      <c r="S51" s="66"/>
    </row>
    <row r="52" spans="1:181">
      <c r="A52" s="117" t="s">
        <v>200</v>
      </c>
      <c r="B52" s="15" t="s">
        <v>278</v>
      </c>
      <c r="C52" s="114" t="s">
        <v>279</v>
      </c>
      <c r="D52" s="66">
        <f>16*20</f>
        <v>320</v>
      </c>
      <c r="E52" s="82" t="s">
        <v>280</v>
      </c>
      <c r="F52" s="82"/>
      <c r="G52" s="66"/>
      <c r="H52" s="66"/>
      <c r="I52" s="66"/>
      <c r="J52" s="66"/>
      <c r="K52" s="66"/>
      <c r="L52" s="66"/>
      <c r="M52" s="66" t="s">
        <v>91</v>
      </c>
      <c r="N52" s="66" t="s">
        <v>168</v>
      </c>
      <c r="O52" s="66"/>
      <c r="P52" s="66"/>
      <c r="Q52" s="110" t="s">
        <v>217</v>
      </c>
      <c r="R52" s="110"/>
      <c r="S52" s="66"/>
    </row>
    <row r="53" spans="1:181">
      <c r="A53" s="126" t="s">
        <v>200</v>
      </c>
      <c r="B53" s="21" t="s">
        <v>234</v>
      </c>
      <c r="C53" s="64" t="s">
        <v>281</v>
      </c>
      <c r="D53" s="64" t="s">
        <v>88</v>
      </c>
      <c r="E53" s="64" t="s">
        <v>225</v>
      </c>
      <c r="F53" s="64"/>
      <c r="G53" s="64" t="s">
        <v>78</v>
      </c>
      <c r="H53" s="64"/>
      <c r="I53" s="64"/>
      <c r="J53" s="64"/>
      <c r="K53" s="64"/>
      <c r="L53" s="64"/>
      <c r="M53" s="64" t="s">
        <v>91</v>
      </c>
      <c r="N53" s="64" t="s">
        <v>168</v>
      </c>
      <c r="O53" s="64"/>
      <c r="P53" s="64"/>
      <c r="Q53" s="85" t="s">
        <v>242</v>
      </c>
      <c r="R53" s="64"/>
      <c r="S53" s="64"/>
    </row>
    <row r="54" spans="1:181" ht="42">
      <c r="A54" s="126" t="s">
        <v>200</v>
      </c>
      <c r="B54" s="21" t="s">
        <v>282</v>
      </c>
      <c r="C54" s="127" t="s">
        <v>283</v>
      </c>
      <c r="D54" s="64" t="s">
        <v>88</v>
      </c>
      <c r="E54" s="64" t="s">
        <v>246</v>
      </c>
      <c r="F54" s="64"/>
      <c r="G54" s="64" t="s">
        <v>88</v>
      </c>
      <c r="H54" s="64"/>
      <c r="I54" s="64"/>
      <c r="J54" s="64"/>
      <c r="K54" s="64"/>
      <c r="L54" s="64"/>
      <c r="M54" s="64" t="s">
        <v>91</v>
      </c>
      <c r="N54" s="64" t="s">
        <v>168</v>
      </c>
      <c r="O54" s="64"/>
      <c r="P54" s="64"/>
      <c r="Q54" s="85" t="s">
        <v>242</v>
      </c>
      <c r="R54" s="64"/>
      <c r="S54" s="64"/>
    </row>
    <row r="55" spans="1:181">
      <c r="A55" s="126" t="s">
        <v>200</v>
      </c>
      <c r="B55" s="21" t="s">
        <v>278</v>
      </c>
      <c r="C55" s="128" t="s">
        <v>284</v>
      </c>
      <c r="D55" s="64">
        <v>100</v>
      </c>
      <c r="E55" s="64" t="s">
        <v>225</v>
      </c>
      <c r="F55" s="64"/>
      <c r="G55" s="64" t="s">
        <v>88</v>
      </c>
      <c r="H55" s="64"/>
      <c r="I55" s="64"/>
      <c r="J55" s="64"/>
      <c r="K55" s="64"/>
      <c r="L55" s="64"/>
      <c r="M55" s="64"/>
      <c r="N55" s="64"/>
      <c r="O55" s="64"/>
      <c r="P55" s="64"/>
      <c r="Q55" s="64"/>
      <c r="R55" s="64"/>
      <c r="S55" s="64"/>
    </row>
    <row r="56" spans="1:181" ht="29.1">
      <c r="A56" s="126" t="s">
        <v>200</v>
      </c>
      <c r="B56" s="21" t="s">
        <v>278</v>
      </c>
      <c r="C56" s="127" t="s">
        <v>285</v>
      </c>
      <c r="D56" s="64" t="s">
        <v>88</v>
      </c>
      <c r="E56" s="64" t="s">
        <v>286</v>
      </c>
      <c r="F56" s="64"/>
      <c r="G56" s="64"/>
      <c r="H56" s="74" t="s">
        <v>287</v>
      </c>
      <c r="I56" s="64"/>
      <c r="J56" s="64"/>
      <c r="K56" s="64"/>
      <c r="L56" s="64"/>
      <c r="M56" s="64"/>
      <c r="N56" s="64"/>
      <c r="O56" s="64"/>
      <c r="P56" s="64"/>
      <c r="Q56" s="64"/>
      <c r="R56" s="64"/>
      <c r="S56" s="64"/>
    </row>
    <row r="57" spans="1:181" ht="27.95">
      <c r="A57" s="126" t="s">
        <v>200</v>
      </c>
      <c r="B57" s="21" t="s">
        <v>278</v>
      </c>
      <c r="C57" s="127" t="s">
        <v>288</v>
      </c>
      <c r="D57" s="64" t="s">
        <v>88</v>
      </c>
      <c r="E57" s="64" t="s">
        <v>246</v>
      </c>
      <c r="F57" s="64"/>
      <c r="G57" s="64" t="s">
        <v>88</v>
      </c>
      <c r="H57" s="64"/>
      <c r="I57" s="64"/>
      <c r="J57" s="64"/>
      <c r="K57" s="64"/>
      <c r="L57" s="64"/>
      <c r="M57" s="64"/>
      <c r="N57" s="64"/>
      <c r="O57" s="64"/>
      <c r="P57" s="64"/>
      <c r="Q57" s="64"/>
      <c r="R57" s="64"/>
      <c r="S57" s="64"/>
    </row>
    <row r="58" spans="1:181" ht="84.6" customHeight="1">
      <c r="A58" s="5" t="s">
        <v>289</v>
      </c>
      <c r="B58" s="10" t="s">
        <v>290</v>
      </c>
      <c r="C58" s="57" t="s">
        <v>291</v>
      </c>
      <c r="D58" s="59">
        <v>450</v>
      </c>
      <c r="E58" s="138" t="s">
        <v>292</v>
      </c>
      <c r="F58" s="139" t="s">
        <v>293</v>
      </c>
      <c r="G58" s="59" t="s">
        <v>294</v>
      </c>
      <c r="H58" s="57" t="s">
        <v>295</v>
      </c>
      <c r="I58" s="57" t="s">
        <v>296</v>
      </c>
      <c r="J58" s="25" t="s">
        <v>297</v>
      </c>
      <c r="K58" s="59" t="s">
        <v>89</v>
      </c>
      <c r="L58" s="57" t="s">
        <v>298</v>
      </c>
      <c r="M58" s="59" t="s">
        <v>91</v>
      </c>
      <c r="N58" s="59" t="s">
        <v>70</v>
      </c>
      <c r="O58" s="25" t="s">
        <v>299</v>
      </c>
      <c r="P58" s="57" t="s">
        <v>300</v>
      </c>
      <c r="Q58" s="57" t="s">
        <v>217</v>
      </c>
      <c r="R58" s="75" t="s">
        <v>301</v>
      </c>
      <c r="S58" s="76" t="s">
        <v>302</v>
      </c>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row>
    <row r="59" spans="1:181" ht="144.94999999999999" customHeight="1">
      <c r="A59" s="5" t="s">
        <v>289</v>
      </c>
      <c r="B59" s="10" t="s">
        <v>290</v>
      </c>
      <c r="C59" s="25" t="s">
        <v>303</v>
      </c>
      <c r="D59" s="59">
        <v>300</v>
      </c>
      <c r="E59" s="138" t="s">
        <v>304</v>
      </c>
      <c r="F59" s="139" t="s">
        <v>305</v>
      </c>
      <c r="G59" s="59" t="s">
        <v>294</v>
      </c>
      <c r="H59" s="57" t="s">
        <v>306</v>
      </c>
      <c r="I59" s="57" t="s">
        <v>307</v>
      </c>
      <c r="J59" s="25" t="s">
        <v>308</v>
      </c>
      <c r="K59" s="59" t="s">
        <v>67</v>
      </c>
      <c r="L59" s="89" t="s">
        <v>309</v>
      </c>
      <c r="M59" s="59" t="s">
        <v>91</v>
      </c>
      <c r="N59" s="59" t="s">
        <v>70</v>
      </c>
      <c r="O59" s="25" t="s">
        <v>299</v>
      </c>
      <c r="P59" s="57" t="s">
        <v>300</v>
      </c>
      <c r="Q59" s="57" t="s">
        <v>242</v>
      </c>
      <c r="R59" s="76" t="s">
        <v>74</v>
      </c>
      <c r="S59" s="76" t="s">
        <v>88</v>
      </c>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row>
    <row r="60" spans="1:181" ht="139.5" customHeight="1">
      <c r="A60" s="5" t="s">
        <v>289</v>
      </c>
      <c r="B60" s="10" t="s">
        <v>310</v>
      </c>
      <c r="C60" s="25" t="s">
        <v>311</v>
      </c>
      <c r="D60" s="59" t="s">
        <v>312</v>
      </c>
      <c r="E60" s="138" t="s">
        <v>313</v>
      </c>
      <c r="F60" s="139" t="s">
        <v>82</v>
      </c>
      <c r="G60" s="59" t="s">
        <v>226</v>
      </c>
      <c r="H60" s="57" t="s">
        <v>314</v>
      </c>
      <c r="I60" s="57" t="s">
        <v>315</v>
      </c>
      <c r="J60" s="25" t="s">
        <v>316</v>
      </c>
      <c r="K60" s="59" t="s">
        <v>67</v>
      </c>
      <c r="L60" s="87" t="s">
        <v>317</v>
      </c>
      <c r="M60" s="59" t="s">
        <v>91</v>
      </c>
      <c r="N60" s="59" t="s">
        <v>70</v>
      </c>
      <c r="O60" s="25" t="s">
        <v>318</v>
      </c>
      <c r="P60" s="57" t="s">
        <v>319</v>
      </c>
      <c r="Q60" s="57" t="s">
        <v>242</v>
      </c>
      <c r="R60" s="76" t="s">
        <v>301</v>
      </c>
      <c r="S60" s="140" t="s">
        <v>320</v>
      </c>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row>
    <row r="61" spans="1:181" ht="119.45" customHeight="1">
      <c r="A61" s="5" t="s">
        <v>289</v>
      </c>
      <c r="B61" s="10" t="s">
        <v>290</v>
      </c>
      <c r="C61" s="57" t="s">
        <v>321</v>
      </c>
      <c r="D61" s="59"/>
      <c r="E61" s="138" t="s">
        <v>292</v>
      </c>
      <c r="F61" s="139" t="s">
        <v>293</v>
      </c>
      <c r="G61" s="59" t="s">
        <v>276</v>
      </c>
      <c r="H61" s="57" t="s">
        <v>295</v>
      </c>
      <c r="I61" s="57" t="s">
        <v>296</v>
      </c>
      <c r="J61" s="25" t="s">
        <v>322</v>
      </c>
      <c r="K61" s="59" t="s">
        <v>67</v>
      </c>
      <c r="L61" s="57" t="s">
        <v>298</v>
      </c>
      <c r="M61" s="59" t="s">
        <v>91</v>
      </c>
      <c r="N61" s="59" t="s">
        <v>70</v>
      </c>
      <c r="O61" s="25" t="s">
        <v>299</v>
      </c>
      <c r="P61" s="57" t="s">
        <v>300</v>
      </c>
      <c r="Q61" s="57" t="s">
        <v>242</v>
      </c>
      <c r="R61" s="76" t="s">
        <v>301</v>
      </c>
      <c r="S61" s="76" t="s">
        <v>323</v>
      </c>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row>
    <row r="62" spans="1:181" ht="156.94999999999999" customHeight="1">
      <c r="A62" s="5" t="s">
        <v>289</v>
      </c>
      <c r="B62" s="16" t="s">
        <v>324</v>
      </c>
      <c r="C62" s="69" t="s">
        <v>325</v>
      </c>
      <c r="D62" s="60">
        <v>100</v>
      </c>
      <c r="E62" s="102" t="s">
        <v>326</v>
      </c>
      <c r="F62" s="103" t="s">
        <v>82</v>
      </c>
      <c r="G62" s="60" t="s">
        <v>276</v>
      </c>
      <c r="H62" s="61" t="s">
        <v>327</v>
      </c>
      <c r="I62" s="61" t="s">
        <v>315</v>
      </c>
      <c r="J62" s="69" t="s">
        <v>328</v>
      </c>
      <c r="K62" s="60" t="s">
        <v>67</v>
      </c>
      <c r="L62" s="80" t="s">
        <v>329</v>
      </c>
      <c r="M62" s="60" t="s">
        <v>91</v>
      </c>
      <c r="N62" s="60" t="s">
        <v>98</v>
      </c>
      <c r="O62" s="69" t="s">
        <v>330</v>
      </c>
      <c r="P62" s="61" t="s">
        <v>331</v>
      </c>
      <c r="Q62" s="61" t="s">
        <v>242</v>
      </c>
      <c r="R62" s="78" t="s">
        <v>301</v>
      </c>
      <c r="S62" s="78" t="s">
        <v>323</v>
      </c>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row>
    <row r="63" spans="1:181" ht="136.5" customHeight="1">
      <c r="A63" s="5" t="s">
        <v>289</v>
      </c>
      <c r="B63" s="16" t="s">
        <v>332</v>
      </c>
      <c r="C63" s="69" t="s">
        <v>333</v>
      </c>
      <c r="D63" s="60" t="s">
        <v>334</v>
      </c>
      <c r="E63" s="103" t="s">
        <v>335</v>
      </c>
      <c r="F63" s="103" t="s">
        <v>82</v>
      </c>
      <c r="G63" s="60" t="s">
        <v>120</v>
      </c>
      <c r="H63" s="61" t="s">
        <v>336</v>
      </c>
      <c r="I63" s="61" t="s">
        <v>337</v>
      </c>
      <c r="J63" s="69" t="s">
        <v>338</v>
      </c>
      <c r="K63" s="60" t="s">
        <v>67</v>
      </c>
      <c r="L63" s="80" t="s">
        <v>90</v>
      </c>
      <c r="M63" s="60" t="s">
        <v>91</v>
      </c>
      <c r="N63" s="60" t="s">
        <v>98</v>
      </c>
      <c r="O63" s="69" t="s">
        <v>339</v>
      </c>
      <c r="P63" s="61" t="s">
        <v>340</v>
      </c>
      <c r="Q63" s="61" t="s">
        <v>242</v>
      </c>
      <c r="R63" s="78" t="s">
        <v>301</v>
      </c>
      <c r="S63" s="78" t="s">
        <v>341</v>
      </c>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row>
    <row r="64" spans="1:181" ht="72.599999999999994">
      <c r="A64" s="5" t="s">
        <v>289</v>
      </c>
      <c r="B64" s="16" t="s">
        <v>332</v>
      </c>
      <c r="C64" s="69" t="s">
        <v>342</v>
      </c>
      <c r="D64" s="60">
        <v>150</v>
      </c>
      <c r="E64" s="103" t="s">
        <v>343</v>
      </c>
      <c r="F64" s="103" t="s">
        <v>82</v>
      </c>
      <c r="G64" s="60" t="s">
        <v>120</v>
      </c>
      <c r="H64" s="61" t="s">
        <v>344</v>
      </c>
      <c r="I64" s="61" t="s">
        <v>345</v>
      </c>
      <c r="J64" s="69" t="s">
        <v>338</v>
      </c>
      <c r="K64" s="60" t="s">
        <v>67</v>
      </c>
      <c r="L64" s="80" t="s">
        <v>90</v>
      </c>
      <c r="M64" s="60" t="s">
        <v>91</v>
      </c>
      <c r="N64" s="60" t="s">
        <v>98</v>
      </c>
      <c r="O64" s="69" t="s">
        <v>82</v>
      </c>
      <c r="P64" s="61" t="s">
        <v>340</v>
      </c>
      <c r="Q64" s="78" t="s">
        <v>346</v>
      </c>
      <c r="R64" s="78" t="s">
        <v>82</v>
      </c>
      <c r="S64" s="69" t="s">
        <v>347</v>
      </c>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row>
    <row r="65" spans="1:178" ht="72.599999999999994">
      <c r="A65" s="5" t="s">
        <v>289</v>
      </c>
      <c r="B65" s="16" t="s">
        <v>332</v>
      </c>
      <c r="C65" s="69" t="s">
        <v>348</v>
      </c>
      <c r="D65" s="60" t="s">
        <v>349</v>
      </c>
      <c r="E65" s="102" t="s">
        <v>350</v>
      </c>
      <c r="F65" s="103" t="s">
        <v>82</v>
      </c>
      <c r="G65" s="60" t="s">
        <v>226</v>
      </c>
      <c r="H65" s="61" t="s">
        <v>351</v>
      </c>
      <c r="I65" s="61" t="s">
        <v>352</v>
      </c>
      <c r="J65" s="69" t="s">
        <v>353</v>
      </c>
      <c r="K65" s="60" t="s">
        <v>67</v>
      </c>
      <c r="L65" s="80" t="s">
        <v>90</v>
      </c>
      <c r="M65" s="60" t="s">
        <v>91</v>
      </c>
      <c r="N65" s="60" t="s">
        <v>98</v>
      </c>
      <c r="O65" s="69" t="s">
        <v>354</v>
      </c>
      <c r="P65" s="61" t="s">
        <v>355</v>
      </c>
      <c r="Q65" s="78" t="s">
        <v>242</v>
      </c>
      <c r="R65" s="78" t="s">
        <v>82</v>
      </c>
      <c r="S65" s="69" t="s">
        <v>347</v>
      </c>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row>
    <row r="66" spans="1:178">
      <c r="A66" s="5" t="s">
        <v>289</v>
      </c>
      <c r="B66" s="15" t="s">
        <v>332</v>
      </c>
      <c r="C66" s="82" t="s">
        <v>356</v>
      </c>
      <c r="D66" s="66">
        <v>2500</v>
      </c>
      <c r="E66" s="109" t="s">
        <v>357</v>
      </c>
      <c r="F66" s="109" t="s">
        <v>82</v>
      </c>
      <c r="G66" s="66" t="s">
        <v>276</v>
      </c>
      <c r="H66" s="66"/>
      <c r="I66" s="66"/>
      <c r="J66" s="66"/>
      <c r="K66" s="66"/>
      <c r="L66" s="66"/>
      <c r="M66" s="66"/>
      <c r="N66" s="66" t="s">
        <v>168</v>
      </c>
      <c r="O66" s="66"/>
      <c r="P66" s="66"/>
      <c r="Q66" s="77"/>
      <c r="R66" s="77"/>
      <c r="S66" s="66"/>
    </row>
    <row r="67" spans="1:178" s="125" customFormat="1" ht="22.5" customHeight="1">
      <c r="A67" s="132" t="s">
        <v>289</v>
      </c>
      <c r="B67" s="21" t="s">
        <v>310</v>
      </c>
      <c r="C67" s="64" t="s">
        <v>358</v>
      </c>
      <c r="D67" s="64">
        <v>1100</v>
      </c>
      <c r="E67" s="64" t="s">
        <v>359</v>
      </c>
      <c r="F67" s="64" t="s">
        <v>82</v>
      </c>
      <c r="G67" s="64" t="s">
        <v>120</v>
      </c>
      <c r="H67" s="64"/>
      <c r="I67" s="64"/>
      <c r="J67" s="64"/>
      <c r="K67" s="64" t="s">
        <v>67</v>
      </c>
      <c r="L67" s="64"/>
      <c r="M67" s="64"/>
      <c r="N67" s="64" t="s">
        <v>168</v>
      </c>
      <c r="O67" s="64" t="s">
        <v>82</v>
      </c>
      <c r="P67" s="64"/>
      <c r="Q67" s="64"/>
      <c r="R67" s="64"/>
      <c r="S67" s="64"/>
    </row>
    <row r="68" spans="1:178" ht="29.1">
      <c r="A68" s="5" t="s">
        <v>289</v>
      </c>
      <c r="B68" s="15" t="s">
        <v>332</v>
      </c>
      <c r="C68" s="82" t="s">
        <v>360</v>
      </c>
      <c r="D68" s="66">
        <v>100</v>
      </c>
      <c r="E68" s="109" t="s">
        <v>361</v>
      </c>
      <c r="F68" s="109" t="s">
        <v>82</v>
      </c>
      <c r="G68" s="66" t="s">
        <v>120</v>
      </c>
      <c r="H68" s="66"/>
      <c r="I68" s="66"/>
      <c r="J68" s="66"/>
      <c r="K68" s="66"/>
      <c r="L68" s="66"/>
      <c r="M68" s="66"/>
      <c r="N68" s="66" t="s">
        <v>168</v>
      </c>
      <c r="O68" s="66" t="s">
        <v>362</v>
      </c>
      <c r="P68" s="66"/>
      <c r="Q68" s="77" t="s">
        <v>242</v>
      </c>
      <c r="R68" s="77"/>
      <c r="S68" s="66"/>
    </row>
    <row r="69" spans="1:178" s="125" customFormat="1" ht="20.100000000000001" customHeight="1">
      <c r="A69" s="132" t="s">
        <v>289</v>
      </c>
      <c r="B69" s="21" t="s">
        <v>310</v>
      </c>
      <c r="C69" s="64" t="s">
        <v>363</v>
      </c>
      <c r="D69" s="64">
        <v>200</v>
      </c>
      <c r="E69" s="64" t="s">
        <v>313</v>
      </c>
      <c r="F69" s="64" t="s">
        <v>82</v>
      </c>
      <c r="G69" s="64" t="s">
        <v>226</v>
      </c>
      <c r="H69" s="64"/>
      <c r="I69" s="64"/>
      <c r="J69" s="64"/>
      <c r="K69" s="64" t="s">
        <v>67</v>
      </c>
      <c r="L69" s="64"/>
      <c r="M69" s="64"/>
      <c r="N69" s="64" t="s">
        <v>168</v>
      </c>
      <c r="O69" s="64" t="s">
        <v>82</v>
      </c>
      <c r="P69" s="64"/>
      <c r="Q69" s="64"/>
      <c r="R69" s="64"/>
      <c r="S69" s="64"/>
    </row>
    <row r="70" spans="1:178" ht="99" customHeight="1">
      <c r="A70" s="5" t="s">
        <v>364</v>
      </c>
      <c r="B70" s="20" t="s">
        <v>365</v>
      </c>
      <c r="C70" s="11" t="s">
        <v>366</v>
      </c>
      <c r="D70" s="59" t="s">
        <v>367</v>
      </c>
      <c r="E70" s="57" t="s">
        <v>368</v>
      </c>
      <c r="F70" s="11" t="s">
        <v>369</v>
      </c>
      <c r="G70" s="11" t="s">
        <v>138</v>
      </c>
      <c r="H70" s="11" t="s">
        <v>370</v>
      </c>
      <c r="I70" s="11" t="s">
        <v>371</v>
      </c>
      <c r="J70" s="19" t="s">
        <v>372</v>
      </c>
      <c r="K70" s="59" t="s">
        <v>89</v>
      </c>
      <c r="L70" s="58" t="s">
        <v>90</v>
      </c>
      <c r="M70" s="59" t="s">
        <v>91</v>
      </c>
      <c r="N70" s="59" t="s">
        <v>70</v>
      </c>
      <c r="O70" s="19" t="s">
        <v>373</v>
      </c>
      <c r="P70" s="11" t="s">
        <v>374</v>
      </c>
      <c r="Q70" s="13" t="s">
        <v>375</v>
      </c>
      <c r="R70" s="13" t="s">
        <v>74</v>
      </c>
      <c r="S70" s="18" t="s">
        <v>88</v>
      </c>
    </row>
    <row r="71" spans="1:178" ht="72.599999999999994">
      <c r="A71" s="5" t="s">
        <v>364</v>
      </c>
      <c r="B71" s="10" t="s">
        <v>376</v>
      </c>
      <c r="C71" s="57" t="s">
        <v>377</v>
      </c>
      <c r="D71" s="59">
        <v>130</v>
      </c>
      <c r="E71" s="25" t="s">
        <v>378</v>
      </c>
      <c r="F71" s="25" t="s">
        <v>379</v>
      </c>
      <c r="G71" s="59" t="s">
        <v>276</v>
      </c>
      <c r="H71" s="57" t="s">
        <v>380</v>
      </c>
      <c r="I71" s="57" t="s">
        <v>381</v>
      </c>
      <c r="J71" s="59" t="s">
        <v>382</v>
      </c>
      <c r="K71" s="59" t="s">
        <v>67</v>
      </c>
      <c r="L71" s="87" t="s">
        <v>90</v>
      </c>
      <c r="M71" s="59" t="s">
        <v>91</v>
      </c>
      <c r="N71" s="59" t="s">
        <v>70</v>
      </c>
      <c r="O71" s="57" t="s">
        <v>82</v>
      </c>
      <c r="P71" s="57" t="s">
        <v>383</v>
      </c>
      <c r="Q71" s="76" t="s">
        <v>242</v>
      </c>
      <c r="R71" s="76" t="s">
        <v>74</v>
      </c>
      <c r="S71" s="59" t="s">
        <v>88</v>
      </c>
    </row>
    <row r="72" spans="1:178" ht="72.599999999999994">
      <c r="A72" s="5" t="s">
        <v>364</v>
      </c>
      <c r="B72" s="10" t="s">
        <v>384</v>
      </c>
      <c r="C72" s="57" t="s">
        <v>385</v>
      </c>
      <c r="D72" s="59">
        <v>45</v>
      </c>
      <c r="E72" s="25" t="s">
        <v>378</v>
      </c>
      <c r="F72" s="25" t="s">
        <v>82</v>
      </c>
      <c r="G72" s="59" t="s">
        <v>276</v>
      </c>
      <c r="H72" s="57" t="s">
        <v>386</v>
      </c>
      <c r="I72" s="57" t="s">
        <v>381</v>
      </c>
      <c r="J72" s="57" t="s">
        <v>387</v>
      </c>
      <c r="K72" s="59" t="s">
        <v>67</v>
      </c>
      <c r="L72" s="87" t="s">
        <v>90</v>
      </c>
      <c r="M72" s="59" t="s">
        <v>91</v>
      </c>
      <c r="N72" s="59" t="s">
        <v>70</v>
      </c>
      <c r="O72" s="89" t="s">
        <v>82</v>
      </c>
      <c r="P72" s="57" t="s">
        <v>388</v>
      </c>
      <c r="Q72" s="76" t="s">
        <v>242</v>
      </c>
      <c r="R72" s="76" t="s">
        <v>74</v>
      </c>
      <c r="S72" s="59" t="s">
        <v>88</v>
      </c>
    </row>
    <row r="73" spans="1:178" ht="72.599999999999994">
      <c r="A73" s="5" t="s">
        <v>364</v>
      </c>
      <c r="B73" s="10" t="s">
        <v>389</v>
      </c>
      <c r="C73" s="57" t="s">
        <v>390</v>
      </c>
      <c r="D73" s="59">
        <v>45</v>
      </c>
      <c r="E73" s="25" t="s">
        <v>378</v>
      </c>
      <c r="F73" s="25" t="s">
        <v>82</v>
      </c>
      <c r="G73" s="59" t="s">
        <v>130</v>
      </c>
      <c r="H73" s="57" t="s">
        <v>391</v>
      </c>
      <c r="I73" s="57" t="s">
        <v>381</v>
      </c>
      <c r="J73" s="57" t="s">
        <v>392</v>
      </c>
      <c r="K73" s="59" t="s">
        <v>67</v>
      </c>
      <c r="L73" s="87" t="s">
        <v>90</v>
      </c>
      <c r="M73" s="59" t="s">
        <v>91</v>
      </c>
      <c r="N73" s="59" t="s">
        <v>70</v>
      </c>
      <c r="O73" s="89" t="s">
        <v>82</v>
      </c>
      <c r="P73" s="57" t="s">
        <v>393</v>
      </c>
      <c r="Q73" s="76" t="s">
        <v>242</v>
      </c>
      <c r="R73" s="76" t="s">
        <v>74</v>
      </c>
      <c r="S73" s="59" t="s">
        <v>88</v>
      </c>
    </row>
    <row r="74" spans="1:178" ht="116.1">
      <c r="A74" s="5" t="s">
        <v>364</v>
      </c>
      <c r="B74" s="16" t="s">
        <v>394</v>
      </c>
      <c r="C74" s="69" t="s">
        <v>395</v>
      </c>
      <c r="D74" s="81">
        <v>100</v>
      </c>
      <c r="E74" s="69" t="s">
        <v>378</v>
      </c>
      <c r="F74" s="69" t="s">
        <v>82</v>
      </c>
      <c r="G74" s="60" t="s">
        <v>396</v>
      </c>
      <c r="H74" s="61" t="s">
        <v>397</v>
      </c>
      <c r="I74" s="61" t="s">
        <v>398</v>
      </c>
      <c r="J74" s="60" t="s">
        <v>399</v>
      </c>
      <c r="K74" s="60" t="s">
        <v>67</v>
      </c>
      <c r="L74" s="80" t="s">
        <v>90</v>
      </c>
      <c r="M74" s="60" t="s">
        <v>91</v>
      </c>
      <c r="N74" s="60" t="s">
        <v>98</v>
      </c>
      <c r="O74" s="69" t="s">
        <v>400</v>
      </c>
      <c r="P74" s="61" t="s">
        <v>401</v>
      </c>
      <c r="Q74" s="78" t="s">
        <v>242</v>
      </c>
      <c r="R74" s="60" t="s">
        <v>74</v>
      </c>
      <c r="S74" s="60" t="s">
        <v>88</v>
      </c>
    </row>
    <row r="75" spans="1:178" ht="116.1">
      <c r="A75" s="5" t="s">
        <v>402</v>
      </c>
      <c r="B75" s="10" t="s">
        <v>403</v>
      </c>
      <c r="C75" s="59" t="s">
        <v>404</v>
      </c>
      <c r="D75" s="59">
        <v>200</v>
      </c>
      <c r="E75" s="59" t="s">
        <v>405</v>
      </c>
      <c r="F75" s="57" t="s">
        <v>406</v>
      </c>
      <c r="G75" s="59" t="s">
        <v>407</v>
      </c>
      <c r="H75" s="57" t="s">
        <v>408</v>
      </c>
      <c r="I75" s="57" t="s">
        <v>409</v>
      </c>
      <c r="J75" s="25" t="s">
        <v>410</v>
      </c>
      <c r="K75" s="59" t="s">
        <v>67</v>
      </c>
      <c r="L75" s="87" t="s">
        <v>90</v>
      </c>
      <c r="M75" s="59" t="s">
        <v>91</v>
      </c>
      <c r="N75" s="59" t="s">
        <v>70</v>
      </c>
      <c r="O75" s="92" t="s">
        <v>411</v>
      </c>
      <c r="P75" s="57" t="s">
        <v>412</v>
      </c>
      <c r="Q75" s="59" t="s">
        <v>94</v>
      </c>
      <c r="R75" s="59" t="s">
        <v>74</v>
      </c>
      <c r="S75" s="25" t="s">
        <v>413</v>
      </c>
    </row>
    <row r="76" spans="1:178" ht="62.1" customHeight="1">
      <c r="A76" s="5" t="s">
        <v>402</v>
      </c>
      <c r="B76" s="10" t="s">
        <v>403</v>
      </c>
      <c r="C76" s="59" t="s">
        <v>414</v>
      </c>
      <c r="D76" s="59">
        <v>100</v>
      </c>
      <c r="E76" s="59" t="s">
        <v>405</v>
      </c>
      <c r="F76" s="57" t="s">
        <v>415</v>
      </c>
      <c r="G76" s="59" t="s">
        <v>78</v>
      </c>
      <c r="H76" s="57" t="s">
        <v>416</v>
      </c>
      <c r="I76" s="57" t="s">
        <v>417</v>
      </c>
      <c r="J76" s="25" t="s">
        <v>418</v>
      </c>
      <c r="K76" s="59" t="s">
        <v>67</v>
      </c>
      <c r="L76" s="87" t="s">
        <v>90</v>
      </c>
      <c r="M76" s="59" t="s">
        <v>91</v>
      </c>
      <c r="N76" s="59" t="s">
        <v>70</v>
      </c>
      <c r="O76" s="25" t="s">
        <v>419</v>
      </c>
      <c r="P76" s="57" t="s">
        <v>420</v>
      </c>
      <c r="Q76" s="59" t="s">
        <v>94</v>
      </c>
      <c r="R76" s="59" t="s">
        <v>74</v>
      </c>
      <c r="S76" s="25" t="s">
        <v>413</v>
      </c>
    </row>
    <row r="77" spans="1:178" ht="87">
      <c r="A77" s="5" t="s">
        <v>402</v>
      </c>
      <c r="B77" s="10" t="s">
        <v>403</v>
      </c>
      <c r="C77" s="59" t="s">
        <v>421</v>
      </c>
      <c r="D77" s="59">
        <v>75</v>
      </c>
      <c r="E77" s="59" t="s">
        <v>405</v>
      </c>
      <c r="F77" s="57" t="s">
        <v>422</v>
      </c>
      <c r="G77" s="59" t="s">
        <v>423</v>
      </c>
      <c r="H77" s="57" t="s">
        <v>424</v>
      </c>
      <c r="I77" s="57" t="s">
        <v>425</v>
      </c>
      <c r="J77" s="25" t="s">
        <v>426</v>
      </c>
      <c r="K77" s="59" t="s">
        <v>67</v>
      </c>
      <c r="L77" s="87" t="s">
        <v>90</v>
      </c>
      <c r="M77" s="59" t="s">
        <v>91</v>
      </c>
      <c r="N77" s="59" t="s">
        <v>70</v>
      </c>
      <c r="O77" s="92" t="s">
        <v>411</v>
      </c>
      <c r="P77" s="57" t="s">
        <v>427</v>
      </c>
      <c r="Q77" s="59" t="s">
        <v>94</v>
      </c>
      <c r="R77" s="59" t="s">
        <v>74</v>
      </c>
      <c r="S77" s="25" t="s">
        <v>413</v>
      </c>
    </row>
    <row r="78" spans="1:178" ht="43.5">
      <c r="A78" s="5" t="s">
        <v>402</v>
      </c>
      <c r="B78" s="16" t="s">
        <v>428</v>
      </c>
      <c r="C78" s="60" t="s">
        <v>429</v>
      </c>
      <c r="D78" s="60">
        <v>185</v>
      </c>
      <c r="E78" s="60" t="s">
        <v>405</v>
      </c>
      <c r="F78" s="60"/>
      <c r="G78" s="60" t="s">
        <v>407</v>
      </c>
      <c r="H78" s="60"/>
      <c r="I78" s="60"/>
      <c r="J78" s="60"/>
      <c r="K78" s="60" t="s">
        <v>67</v>
      </c>
      <c r="L78" s="90" t="s">
        <v>430</v>
      </c>
      <c r="M78" s="60" t="s">
        <v>91</v>
      </c>
      <c r="N78" s="60" t="s">
        <v>98</v>
      </c>
      <c r="O78" s="69" t="s">
        <v>431</v>
      </c>
      <c r="P78" s="60"/>
      <c r="Q78" s="60" t="s">
        <v>94</v>
      </c>
      <c r="R78" s="60" t="s">
        <v>74</v>
      </c>
      <c r="S78" s="69" t="s">
        <v>413</v>
      </c>
    </row>
    <row r="79" spans="1:178" ht="43.5">
      <c r="A79" s="5" t="s">
        <v>402</v>
      </c>
      <c r="B79" s="16" t="s">
        <v>428</v>
      </c>
      <c r="C79" s="60" t="s">
        <v>432</v>
      </c>
      <c r="D79" s="60">
        <v>100</v>
      </c>
      <c r="E79" s="60" t="s">
        <v>405</v>
      </c>
      <c r="F79" s="60"/>
      <c r="G79" s="60" t="s">
        <v>396</v>
      </c>
      <c r="H79" s="60"/>
      <c r="I79" s="60"/>
      <c r="J79" s="60"/>
      <c r="K79" s="60" t="s">
        <v>67</v>
      </c>
      <c r="L79" s="80" t="s">
        <v>90</v>
      </c>
      <c r="M79" s="60" t="s">
        <v>91</v>
      </c>
      <c r="N79" s="60" t="s">
        <v>98</v>
      </c>
      <c r="O79" s="69" t="s">
        <v>433</v>
      </c>
      <c r="P79" s="60"/>
      <c r="Q79" s="60" t="s">
        <v>94</v>
      </c>
      <c r="R79" s="60" t="s">
        <v>74</v>
      </c>
      <c r="S79" s="69" t="s">
        <v>413</v>
      </c>
    </row>
    <row r="80" spans="1:178" ht="43.5">
      <c r="A80" s="5" t="s">
        <v>402</v>
      </c>
      <c r="B80" s="16" t="s">
        <v>403</v>
      </c>
      <c r="C80" s="60" t="s">
        <v>434</v>
      </c>
      <c r="D80" s="60">
        <v>100</v>
      </c>
      <c r="E80" s="60" t="s">
        <v>435</v>
      </c>
      <c r="F80" s="60"/>
      <c r="G80" s="60" t="s">
        <v>407</v>
      </c>
      <c r="H80" s="60"/>
      <c r="I80" s="60"/>
      <c r="J80" s="60"/>
      <c r="K80" s="60" t="s">
        <v>67</v>
      </c>
      <c r="L80" s="80" t="s">
        <v>90</v>
      </c>
      <c r="M80" s="60" t="s">
        <v>91</v>
      </c>
      <c r="N80" s="60" t="s">
        <v>98</v>
      </c>
      <c r="O80" s="69" t="s">
        <v>436</v>
      </c>
      <c r="P80" s="60"/>
      <c r="Q80" s="60" t="s">
        <v>94</v>
      </c>
      <c r="R80" s="60" t="s">
        <v>74</v>
      </c>
      <c r="S80" s="69" t="s">
        <v>413</v>
      </c>
    </row>
    <row r="81" spans="1:178" s="3" customFormat="1" ht="111" customHeight="1">
      <c r="A81" s="5" t="s">
        <v>402</v>
      </c>
      <c r="B81" s="16" t="s">
        <v>437</v>
      </c>
      <c r="C81" s="61" t="s">
        <v>438</v>
      </c>
      <c r="D81" s="60">
        <v>85</v>
      </c>
      <c r="E81" s="61" t="s">
        <v>405</v>
      </c>
      <c r="F81" s="61" t="s">
        <v>439</v>
      </c>
      <c r="G81" s="60" t="s">
        <v>120</v>
      </c>
      <c r="H81" s="61" t="s">
        <v>440</v>
      </c>
      <c r="I81" s="61" t="s">
        <v>441</v>
      </c>
      <c r="J81" s="69" t="s">
        <v>442</v>
      </c>
      <c r="K81" s="60" t="s">
        <v>89</v>
      </c>
      <c r="L81" s="80" t="s">
        <v>90</v>
      </c>
      <c r="M81" s="60" t="s">
        <v>91</v>
      </c>
      <c r="N81" s="60" t="s">
        <v>98</v>
      </c>
      <c r="O81" s="121" t="s">
        <v>443</v>
      </c>
      <c r="P81" s="61" t="s">
        <v>444</v>
      </c>
      <c r="Q81" s="78" t="s">
        <v>94</v>
      </c>
      <c r="R81" s="60" t="s">
        <v>74</v>
      </c>
      <c r="S81" s="69" t="s">
        <v>445</v>
      </c>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row>
    <row r="82" spans="1:178" ht="29.1">
      <c r="A82" s="5" t="s">
        <v>402</v>
      </c>
      <c r="B82" s="16" t="s">
        <v>403</v>
      </c>
      <c r="C82" s="60" t="s">
        <v>446</v>
      </c>
      <c r="D82" s="60">
        <v>80</v>
      </c>
      <c r="E82" s="60" t="s">
        <v>435</v>
      </c>
      <c r="F82" s="60"/>
      <c r="G82" s="60" t="s">
        <v>130</v>
      </c>
      <c r="H82" s="60"/>
      <c r="I82" s="60"/>
      <c r="J82" s="60"/>
      <c r="K82" s="60" t="s">
        <v>67</v>
      </c>
      <c r="L82" s="80" t="s">
        <v>90</v>
      </c>
      <c r="M82" s="60" t="s">
        <v>91</v>
      </c>
      <c r="N82" s="60" t="s">
        <v>98</v>
      </c>
      <c r="O82" s="67" t="s">
        <v>447</v>
      </c>
      <c r="P82" s="60"/>
      <c r="Q82" s="60" t="s">
        <v>94</v>
      </c>
      <c r="R82" s="60" t="s">
        <v>74</v>
      </c>
      <c r="S82" s="69" t="s">
        <v>413</v>
      </c>
    </row>
    <row r="83" spans="1:178" ht="29.1">
      <c r="A83" s="5" t="s">
        <v>402</v>
      </c>
      <c r="B83" s="16" t="s">
        <v>428</v>
      </c>
      <c r="C83" s="60" t="s">
        <v>448</v>
      </c>
      <c r="D83" s="60">
        <v>70</v>
      </c>
      <c r="E83" s="60" t="s">
        <v>405</v>
      </c>
      <c r="F83" s="60"/>
      <c r="G83" s="60" t="s">
        <v>78</v>
      </c>
      <c r="H83" s="69" t="s">
        <v>449</v>
      </c>
      <c r="I83" s="60"/>
      <c r="J83" s="60"/>
      <c r="K83" s="60" t="s">
        <v>67</v>
      </c>
      <c r="L83" s="80" t="s">
        <v>90</v>
      </c>
      <c r="M83" s="60" t="s">
        <v>91</v>
      </c>
      <c r="N83" s="60" t="s">
        <v>98</v>
      </c>
      <c r="O83" s="60"/>
      <c r="P83" s="60"/>
      <c r="Q83" s="60" t="s">
        <v>94</v>
      </c>
      <c r="R83" s="60" t="s">
        <v>74</v>
      </c>
      <c r="S83" s="69" t="s">
        <v>413</v>
      </c>
    </row>
    <row r="84" spans="1:178" ht="43.5">
      <c r="A84" s="5" t="s">
        <v>402</v>
      </c>
      <c r="B84" s="16" t="s">
        <v>428</v>
      </c>
      <c r="C84" s="60" t="s">
        <v>450</v>
      </c>
      <c r="D84" s="60">
        <v>50</v>
      </c>
      <c r="E84" s="60" t="s">
        <v>405</v>
      </c>
      <c r="F84" s="60"/>
      <c r="G84" s="60" t="s">
        <v>396</v>
      </c>
      <c r="H84" s="69" t="s">
        <v>451</v>
      </c>
      <c r="I84" s="60"/>
      <c r="J84" s="60"/>
      <c r="K84" s="60" t="s">
        <v>67</v>
      </c>
      <c r="L84" s="80" t="s">
        <v>90</v>
      </c>
      <c r="M84" s="60" t="s">
        <v>91</v>
      </c>
      <c r="N84" s="60" t="s">
        <v>98</v>
      </c>
      <c r="O84" s="69" t="s">
        <v>452</v>
      </c>
      <c r="P84" s="60"/>
      <c r="Q84" s="60" t="s">
        <v>94</v>
      </c>
      <c r="R84" s="60" t="s">
        <v>74</v>
      </c>
      <c r="S84" s="69" t="s">
        <v>413</v>
      </c>
    </row>
    <row r="85" spans="1:178" ht="72.599999999999994">
      <c r="A85" s="5" t="s">
        <v>402</v>
      </c>
      <c r="B85" s="16" t="s">
        <v>437</v>
      </c>
      <c r="C85" s="61" t="s">
        <v>453</v>
      </c>
      <c r="D85" s="60">
        <v>50</v>
      </c>
      <c r="E85" s="61" t="s">
        <v>405</v>
      </c>
      <c r="F85" s="61" t="s">
        <v>454</v>
      </c>
      <c r="G85" s="60" t="s">
        <v>276</v>
      </c>
      <c r="H85" s="61" t="s">
        <v>455</v>
      </c>
      <c r="I85" s="61" t="s">
        <v>441</v>
      </c>
      <c r="J85" s="69" t="s">
        <v>456</v>
      </c>
      <c r="K85" s="60" t="s">
        <v>89</v>
      </c>
      <c r="L85" s="80" t="s">
        <v>90</v>
      </c>
      <c r="M85" s="60" t="s">
        <v>91</v>
      </c>
      <c r="N85" s="60" t="s">
        <v>98</v>
      </c>
      <c r="O85" s="121" t="s">
        <v>443</v>
      </c>
      <c r="P85" s="61" t="s">
        <v>457</v>
      </c>
      <c r="Q85" s="78" t="s">
        <v>94</v>
      </c>
      <c r="R85" s="60" t="s">
        <v>74</v>
      </c>
      <c r="S85" s="69" t="s">
        <v>445</v>
      </c>
    </row>
    <row r="86" spans="1:178" ht="106.5" customHeight="1">
      <c r="A86" s="5" t="s">
        <v>402</v>
      </c>
      <c r="B86" s="16" t="s">
        <v>437</v>
      </c>
      <c r="C86" s="61" t="s">
        <v>458</v>
      </c>
      <c r="D86" s="60">
        <v>25</v>
      </c>
      <c r="E86" s="61" t="s">
        <v>405</v>
      </c>
      <c r="F86" s="61" t="s">
        <v>459</v>
      </c>
      <c r="G86" s="60" t="s">
        <v>460</v>
      </c>
      <c r="H86" s="61" t="s">
        <v>461</v>
      </c>
      <c r="I86" s="61" t="s">
        <v>441</v>
      </c>
      <c r="J86" s="69" t="s">
        <v>462</v>
      </c>
      <c r="K86" s="60" t="s">
        <v>89</v>
      </c>
      <c r="L86" s="80" t="s">
        <v>90</v>
      </c>
      <c r="M86" s="60" t="s">
        <v>91</v>
      </c>
      <c r="N86" s="60" t="s">
        <v>98</v>
      </c>
      <c r="O86" s="69" t="s">
        <v>463</v>
      </c>
      <c r="P86" s="61" t="s">
        <v>464</v>
      </c>
      <c r="Q86" s="78" t="s">
        <v>94</v>
      </c>
      <c r="R86" s="60" t="s">
        <v>74</v>
      </c>
      <c r="S86" s="69" t="s">
        <v>445</v>
      </c>
    </row>
    <row r="87" spans="1:178" ht="102.95" customHeight="1">
      <c r="A87" s="5" t="s">
        <v>402</v>
      </c>
      <c r="B87" s="16" t="s">
        <v>437</v>
      </c>
      <c r="C87" s="61" t="s">
        <v>465</v>
      </c>
      <c r="D87" s="60">
        <v>25</v>
      </c>
      <c r="E87" s="61" t="s">
        <v>405</v>
      </c>
      <c r="F87" s="61" t="s">
        <v>466</v>
      </c>
      <c r="G87" s="60" t="s">
        <v>460</v>
      </c>
      <c r="H87" s="61" t="s">
        <v>467</v>
      </c>
      <c r="I87" s="61" t="s">
        <v>441</v>
      </c>
      <c r="J87" s="69" t="s">
        <v>468</v>
      </c>
      <c r="K87" s="60" t="s">
        <v>89</v>
      </c>
      <c r="L87" s="80" t="s">
        <v>90</v>
      </c>
      <c r="M87" s="60" t="s">
        <v>91</v>
      </c>
      <c r="N87" s="60" t="s">
        <v>98</v>
      </c>
      <c r="O87" s="69" t="s">
        <v>469</v>
      </c>
      <c r="P87" s="61" t="s">
        <v>470</v>
      </c>
      <c r="Q87" s="78" t="s">
        <v>94</v>
      </c>
      <c r="R87" s="60" t="s">
        <v>74</v>
      </c>
      <c r="S87" s="69" t="s">
        <v>445</v>
      </c>
    </row>
    <row r="88" spans="1:178" ht="106.5" customHeight="1">
      <c r="A88" s="5" t="s">
        <v>402</v>
      </c>
      <c r="B88" s="16" t="s">
        <v>437</v>
      </c>
      <c r="C88" s="61" t="s">
        <v>471</v>
      </c>
      <c r="D88" s="60">
        <v>15</v>
      </c>
      <c r="E88" s="61" t="s">
        <v>405</v>
      </c>
      <c r="F88" s="61" t="s">
        <v>472</v>
      </c>
      <c r="G88" s="60" t="s">
        <v>460</v>
      </c>
      <c r="H88" s="61" t="s">
        <v>473</v>
      </c>
      <c r="I88" s="61" t="s">
        <v>441</v>
      </c>
      <c r="J88" s="69" t="s">
        <v>474</v>
      </c>
      <c r="K88" s="60" t="s">
        <v>89</v>
      </c>
      <c r="L88" s="80" t="s">
        <v>90</v>
      </c>
      <c r="M88" s="60" t="s">
        <v>91</v>
      </c>
      <c r="N88" s="60" t="s">
        <v>98</v>
      </c>
      <c r="O88" s="69" t="s">
        <v>475</v>
      </c>
      <c r="P88" s="61" t="s">
        <v>476</v>
      </c>
      <c r="Q88" s="78" t="s">
        <v>94</v>
      </c>
      <c r="R88" s="60" t="s">
        <v>74</v>
      </c>
      <c r="S88" s="69" t="s">
        <v>445</v>
      </c>
    </row>
    <row r="89" spans="1:178" ht="29.1">
      <c r="A89" s="5" t="s">
        <v>402</v>
      </c>
      <c r="B89" s="15" t="s">
        <v>403</v>
      </c>
      <c r="C89" s="66" t="s">
        <v>477</v>
      </c>
      <c r="D89" s="66" t="s">
        <v>107</v>
      </c>
      <c r="E89" s="66" t="s">
        <v>107</v>
      </c>
      <c r="F89" s="82" t="s">
        <v>478</v>
      </c>
      <c r="G89" s="66" t="s">
        <v>107</v>
      </c>
      <c r="H89" s="63" t="s">
        <v>479</v>
      </c>
      <c r="I89" s="63" t="s">
        <v>479</v>
      </c>
      <c r="J89" s="79" t="s">
        <v>479</v>
      </c>
      <c r="K89" s="83" t="s">
        <v>480</v>
      </c>
      <c r="L89" s="79" t="s">
        <v>479</v>
      </c>
      <c r="M89" s="83" t="s">
        <v>480</v>
      </c>
      <c r="N89" s="83" t="s">
        <v>107</v>
      </c>
      <c r="O89" s="63" t="s">
        <v>479</v>
      </c>
      <c r="P89" s="79" t="s">
        <v>479</v>
      </c>
      <c r="Q89" s="66" t="s">
        <v>480</v>
      </c>
      <c r="R89" s="63" t="s">
        <v>479</v>
      </c>
      <c r="S89" s="70" t="s">
        <v>413</v>
      </c>
    </row>
    <row r="90" spans="1:178" ht="29.1">
      <c r="A90" s="5" t="s">
        <v>402</v>
      </c>
      <c r="B90" s="15" t="s">
        <v>428</v>
      </c>
      <c r="C90" s="66" t="s">
        <v>481</v>
      </c>
      <c r="D90" s="66">
        <v>500</v>
      </c>
      <c r="E90" s="66" t="s">
        <v>405</v>
      </c>
      <c r="F90" s="66"/>
      <c r="G90" s="66" t="s">
        <v>78</v>
      </c>
      <c r="H90" s="65" t="s">
        <v>482</v>
      </c>
      <c r="I90" s="66"/>
      <c r="J90" s="66"/>
      <c r="K90" s="66" t="s">
        <v>67</v>
      </c>
      <c r="L90" s="88" t="s">
        <v>90</v>
      </c>
      <c r="M90" s="66" t="s">
        <v>91</v>
      </c>
      <c r="N90" s="66" t="s">
        <v>168</v>
      </c>
      <c r="O90" s="66"/>
      <c r="P90" s="66"/>
      <c r="Q90" s="66" t="s">
        <v>94</v>
      </c>
      <c r="R90" s="66" t="s">
        <v>74</v>
      </c>
      <c r="S90" s="71" t="s">
        <v>413</v>
      </c>
    </row>
    <row r="91" spans="1:178" ht="43.5">
      <c r="A91" s="5" t="s">
        <v>402</v>
      </c>
      <c r="B91" s="14" t="s">
        <v>437</v>
      </c>
      <c r="C91" s="82" t="s">
        <v>483</v>
      </c>
      <c r="D91" s="82">
        <v>320</v>
      </c>
      <c r="E91" s="82"/>
      <c r="F91" s="82"/>
      <c r="G91" s="66" t="s">
        <v>484</v>
      </c>
      <c r="H91" s="66"/>
      <c r="I91" s="66"/>
      <c r="J91" s="66" t="s">
        <v>485</v>
      </c>
      <c r="K91" s="66" t="s">
        <v>67</v>
      </c>
      <c r="L91" s="88" t="s">
        <v>90</v>
      </c>
      <c r="M91" s="66" t="s">
        <v>91</v>
      </c>
      <c r="N91" s="66" t="s">
        <v>168</v>
      </c>
      <c r="O91" s="66" t="s">
        <v>107</v>
      </c>
      <c r="P91" s="66" t="s">
        <v>107</v>
      </c>
      <c r="Q91" s="77" t="s">
        <v>217</v>
      </c>
      <c r="R91" s="71" t="s">
        <v>486</v>
      </c>
      <c r="S91" s="71" t="s">
        <v>445</v>
      </c>
    </row>
    <row r="92" spans="1:178" ht="43.5">
      <c r="A92" s="5" t="s">
        <v>402</v>
      </c>
      <c r="B92" s="15" t="s">
        <v>437</v>
      </c>
      <c r="C92" s="66" t="s">
        <v>487</v>
      </c>
      <c r="D92" s="66">
        <v>320</v>
      </c>
      <c r="E92" s="82" t="s">
        <v>405</v>
      </c>
      <c r="F92" s="82"/>
      <c r="G92" s="66" t="s">
        <v>484</v>
      </c>
      <c r="H92" s="66"/>
      <c r="I92" s="66"/>
      <c r="J92" s="66" t="s">
        <v>485</v>
      </c>
      <c r="K92" s="66" t="s">
        <v>67</v>
      </c>
      <c r="L92" s="88" t="s">
        <v>90</v>
      </c>
      <c r="M92" s="66" t="s">
        <v>91</v>
      </c>
      <c r="N92" s="66" t="s">
        <v>168</v>
      </c>
      <c r="O92" s="66" t="s">
        <v>480</v>
      </c>
      <c r="P92" s="66" t="s">
        <v>107</v>
      </c>
      <c r="Q92" s="77" t="s">
        <v>488</v>
      </c>
      <c r="R92" s="71" t="s">
        <v>489</v>
      </c>
      <c r="S92" s="71" t="s">
        <v>445</v>
      </c>
    </row>
    <row r="93" spans="1:178" ht="43.5">
      <c r="A93" s="5" t="s">
        <v>402</v>
      </c>
      <c r="B93" s="15" t="s">
        <v>437</v>
      </c>
      <c r="C93" s="66" t="s">
        <v>490</v>
      </c>
      <c r="D93" s="82">
        <v>300</v>
      </c>
      <c r="E93" s="82" t="s">
        <v>405</v>
      </c>
      <c r="F93" s="82"/>
      <c r="G93" s="66" t="s">
        <v>484</v>
      </c>
      <c r="H93" s="66"/>
      <c r="I93" s="66"/>
      <c r="J93" s="66" t="s">
        <v>485</v>
      </c>
      <c r="K93" s="66" t="s">
        <v>67</v>
      </c>
      <c r="L93" s="88" t="s">
        <v>90</v>
      </c>
      <c r="M93" s="66" t="s">
        <v>91</v>
      </c>
      <c r="N93" s="66" t="s">
        <v>168</v>
      </c>
      <c r="O93" s="66" t="s">
        <v>107</v>
      </c>
      <c r="P93" s="66" t="s">
        <v>107</v>
      </c>
      <c r="Q93" s="66" t="s">
        <v>491</v>
      </c>
      <c r="R93" s="71" t="s">
        <v>492</v>
      </c>
      <c r="S93" s="71" t="s">
        <v>445</v>
      </c>
    </row>
    <row r="94" spans="1:178" ht="29.1">
      <c r="A94" s="5" t="s">
        <v>402</v>
      </c>
      <c r="B94" s="15" t="s">
        <v>428</v>
      </c>
      <c r="C94" s="66" t="s">
        <v>493</v>
      </c>
      <c r="D94" s="66">
        <v>300</v>
      </c>
      <c r="E94" s="82" t="s">
        <v>405</v>
      </c>
      <c r="F94" s="82"/>
      <c r="G94" s="66" t="s">
        <v>407</v>
      </c>
      <c r="H94" s="66"/>
      <c r="I94" s="66"/>
      <c r="J94" s="66"/>
      <c r="K94" s="66" t="s">
        <v>67</v>
      </c>
      <c r="L94" s="88" t="s">
        <v>90</v>
      </c>
      <c r="M94" s="66" t="s">
        <v>91</v>
      </c>
      <c r="N94" s="66" t="s">
        <v>168</v>
      </c>
      <c r="O94" s="66"/>
      <c r="P94" s="66"/>
      <c r="Q94" s="66" t="s">
        <v>94</v>
      </c>
      <c r="R94" s="66" t="s">
        <v>74</v>
      </c>
      <c r="S94" s="71" t="s">
        <v>413</v>
      </c>
    </row>
    <row r="95" spans="1:178" ht="43.5">
      <c r="A95" s="5" t="s">
        <v>402</v>
      </c>
      <c r="B95" s="15" t="s">
        <v>437</v>
      </c>
      <c r="C95" s="66" t="s">
        <v>494</v>
      </c>
      <c r="D95" s="66">
        <v>200</v>
      </c>
      <c r="E95" s="82" t="s">
        <v>405</v>
      </c>
      <c r="F95" s="82"/>
      <c r="G95" s="66" t="s">
        <v>484</v>
      </c>
      <c r="H95" s="66"/>
      <c r="I95" s="66"/>
      <c r="J95" s="66" t="s">
        <v>485</v>
      </c>
      <c r="K95" s="66" t="s">
        <v>67</v>
      </c>
      <c r="L95" s="88" t="s">
        <v>90</v>
      </c>
      <c r="M95" s="66" t="s">
        <v>91</v>
      </c>
      <c r="N95" s="66" t="s">
        <v>168</v>
      </c>
      <c r="O95" s="66" t="s">
        <v>480</v>
      </c>
      <c r="P95" s="66" t="s">
        <v>107</v>
      </c>
      <c r="Q95" s="77" t="s">
        <v>217</v>
      </c>
      <c r="R95" s="71" t="s">
        <v>489</v>
      </c>
      <c r="S95" s="71" t="s">
        <v>445</v>
      </c>
    </row>
    <row r="96" spans="1:178" ht="43.5">
      <c r="A96" s="5" t="s">
        <v>402</v>
      </c>
      <c r="B96" s="15" t="s">
        <v>437</v>
      </c>
      <c r="C96" s="66" t="s">
        <v>495</v>
      </c>
      <c r="D96" s="66">
        <v>200</v>
      </c>
      <c r="E96" s="82" t="s">
        <v>405</v>
      </c>
      <c r="F96" s="82"/>
      <c r="G96" s="66" t="s">
        <v>484</v>
      </c>
      <c r="H96" s="66"/>
      <c r="I96" s="66"/>
      <c r="J96" s="66" t="s">
        <v>485</v>
      </c>
      <c r="K96" s="66" t="s">
        <v>67</v>
      </c>
      <c r="L96" s="88" t="s">
        <v>90</v>
      </c>
      <c r="M96" s="66" t="s">
        <v>91</v>
      </c>
      <c r="N96" s="66" t="s">
        <v>168</v>
      </c>
      <c r="O96" s="66" t="s">
        <v>480</v>
      </c>
      <c r="P96" s="66" t="s">
        <v>107</v>
      </c>
      <c r="Q96" s="77" t="s">
        <v>217</v>
      </c>
      <c r="R96" s="71" t="s">
        <v>489</v>
      </c>
      <c r="S96" s="71" t="s">
        <v>445</v>
      </c>
    </row>
    <row r="97" spans="1:178" ht="43.5">
      <c r="A97" s="5" t="s">
        <v>402</v>
      </c>
      <c r="B97" s="15" t="s">
        <v>403</v>
      </c>
      <c r="C97" s="66" t="s">
        <v>496</v>
      </c>
      <c r="D97" s="66">
        <v>200</v>
      </c>
      <c r="E97" s="66" t="s">
        <v>405</v>
      </c>
      <c r="F97" s="66"/>
      <c r="G97" s="66" t="s">
        <v>130</v>
      </c>
      <c r="H97" s="66"/>
      <c r="I97" s="66"/>
      <c r="J97" s="66"/>
      <c r="K97" s="66" t="s">
        <v>67</v>
      </c>
      <c r="L97" s="88" t="s">
        <v>90</v>
      </c>
      <c r="M97" s="66" t="s">
        <v>91</v>
      </c>
      <c r="N97" s="66" t="s">
        <v>168</v>
      </c>
      <c r="O97" s="68" t="s">
        <v>497</v>
      </c>
      <c r="P97" s="64"/>
      <c r="Q97" s="66" t="s">
        <v>94</v>
      </c>
      <c r="R97" s="66" t="s">
        <v>74</v>
      </c>
      <c r="S97" s="68" t="s">
        <v>413</v>
      </c>
    </row>
    <row r="98" spans="1:178" ht="29.1">
      <c r="A98" s="5" t="s">
        <v>402</v>
      </c>
      <c r="B98" s="21" t="s">
        <v>403</v>
      </c>
      <c r="C98" s="64" t="s">
        <v>498</v>
      </c>
      <c r="D98" s="64">
        <v>120</v>
      </c>
      <c r="E98" s="64" t="s">
        <v>405</v>
      </c>
      <c r="F98" s="64"/>
      <c r="G98" s="64" t="s">
        <v>484</v>
      </c>
      <c r="H98" s="64"/>
      <c r="I98" s="64"/>
      <c r="J98" s="64" t="s">
        <v>485</v>
      </c>
      <c r="K98" s="64" t="s">
        <v>67</v>
      </c>
      <c r="L98" s="88" t="s">
        <v>90</v>
      </c>
      <c r="M98" s="64" t="s">
        <v>91</v>
      </c>
      <c r="N98" s="64" t="s">
        <v>168</v>
      </c>
      <c r="O98" s="74" t="s">
        <v>107</v>
      </c>
      <c r="P98" s="64"/>
      <c r="Q98" s="64" t="s">
        <v>499</v>
      </c>
      <c r="R98" s="64" t="s">
        <v>500</v>
      </c>
      <c r="S98" s="68" t="s">
        <v>413</v>
      </c>
    </row>
    <row r="99" spans="1:178" ht="57.95">
      <c r="A99" s="5" t="s">
        <v>402</v>
      </c>
      <c r="B99" s="14" t="s">
        <v>437</v>
      </c>
      <c r="C99" s="82" t="s">
        <v>501</v>
      </c>
      <c r="D99" s="82">
        <v>100</v>
      </c>
      <c r="E99" s="82" t="s">
        <v>405</v>
      </c>
      <c r="F99" s="82" t="s">
        <v>502</v>
      </c>
      <c r="G99" s="66" t="s">
        <v>484</v>
      </c>
      <c r="H99" s="66"/>
      <c r="I99" s="82" t="s">
        <v>503</v>
      </c>
      <c r="J99" s="66" t="s">
        <v>485</v>
      </c>
      <c r="K99" s="66" t="s">
        <v>67</v>
      </c>
      <c r="L99" s="88" t="s">
        <v>90</v>
      </c>
      <c r="M99" s="66" t="s">
        <v>91</v>
      </c>
      <c r="N99" s="66" t="s">
        <v>168</v>
      </c>
      <c r="O99" s="66" t="s">
        <v>107</v>
      </c>
      <c r="P99" s="66" t="s">
        <v>107</v>
      </c>
      <c r="Q99" s="77" t="s">
        <v>217</v>
      </c>
      <c r="R99" s="71" t="s">
        <v>504</v>
      </c>
      <c r="S99" s="71" t="s">
        <v>445</v>
      </c>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0"/>
      <c r="CY99" s="130"/>
      <c r="CZ99" s="130"/>
      <c r="DA99" s="130"/>
      <c r="DB99" s="130"/>
      <c r="DC99" s="130"/>
      <c r="DD99" s="130"/>
      <c r="DE99" s="130"/>
      <c r="DF99" s="130"/>
      <c r="DG99" s="130"/>
      <c r="DH99" s="130"/>
      <c r="DI99" s="130"/>
      <c r="DJ99" s="130"/>
      <c r="DK99" s="130"/>
      <c r="DL99" s="130"/>
      <c r="DM99" s="130"/>
      <c r="DN99" s="130"/>
      <c r="DO99" s="130"/>
      <c r="DP99" s="130"/>
      <c r="DQ99" s="130"/>
      <c r="DR99" s="130"/>
      <c r="DS99" s="130"/>
      <c r="DT99" s="130"/>
      <c r="DU99" s="130"/>
      <c r="DV99" s="130"/>
      <c r="DW99" s="130"/>
      <c r="DX99" s="130"/>
      <c r="DY99" s="130"/>
      <c r="DZ99" s="130"/>
      <c r="EA99" s="130"/>
      <c r="EB99" s="130"/>
      <c r="EC99" s="130"/>
      <c r="ED99" s="130"/>
      <c r="EE99" s="130"/>
      <c r="EF99" s="130"/>
      <c r="EG99" s="130"/>
      <c r="EH99" s="130"/>
      <c r="EI99" s="130"/>
      <c r="EJ99" s="130"/>
      <c r="EK99" s="130"/>
      <c r="EL99" s="130"/>
      <c r="EM99" s="130"/>
      <c r="EN99" s="130"/>
      <c r="EO99" s="130"/>
      <c r="EP99" s="130"/>
      <c r="EQ99" s="130"/>
      <c r="ER99" s="130"/>
      <c r="ES99" s="130"/>
      <c r="ET99" s="130"/>
      <c r="EU99" s="130"/>
      <c r="EV99" s="130"/>
      <c r="EW99" s="130"/>
      <c r="EX99" s="130"/>
      <c r="EY99" s="130"/>
      <c r="EZ99" s="130"/>
      <c r="FA99" s="130"/>
      <c r="FB99" s="130"/>
      <c r="FC99" s="130"/>
      <c r="FD99" s="130"/>
      <c r="FE99" s="130"/>
      <c r="FF99" s="130"/>
      <c r="FG99" s="130"/>
      <c r="FH99" s="130"/>
      <c r="FI99" s="130"/>
      <c r="FJ99" s="130"/>
      <c r="FK99" s="130"/>
      <c r="FL99" s="130"/>
      <c r="FM99" s="130"/>
      <c r="FN99" s="130"/>
      <c r="FO99" s="130"/>
      <c r="FP99" s="130"/>
      <c r="FQ99" s="130"/>
      <c r="FR99" s="130"/>
      <c r="FS99" s="130"/>
      <c r="FT99" s="130"/>
      <c r="FU99" s="130"/>
      <c r="FV99" s="130"/>
    </row>
    <row r="100" spans="1:178" ht="43.5">
      <c r="A100" s="5" t="s">
        <v>402</v>
      </c>
      <c r="B100" s="15" t="s">
        <v>437</v>
      </c>
      <c r="C100" s="66" t="s">
        <v>505</v>
      </c>
      <c r="D100" s="82">
        <v>80</v>
      </c>
      <c r="E100" s="82" t="s">
        <v>405</v>
      </c>
      <c r="F100" s="82"/>
      <c r="G100" s="66" t="s">
        <v>484</v>
      </c>
      <c r="H100" s="66"/>
      <c r="I100" s="66"/>
      <c r="J100" s="66" t="s">
        <v>485</v>
      </c>
      <c r="K100" s="66" t="s">
        <v>67</v>
      </c>
      <c r="L100" s="88" t="s">
        <v>90</v>
      </c>
      <c r="M100" s="66" t="s">
        <v>91</v>
      </c>
      <c r="N100" s="66" t="s">
        <v>168</v>
      </c>
      <c r="O100" s="66" t="s">
        <v>107</v>
      </c>
      <c r="P100" s="66" t="s">
        <v>107</v>
      </c>
      <c r="Q100" s="66" t="s">
        <v>491</v>
      </c>
      <c r="R100" s="71" t="s">
        <v>506</v>
      </c>
      <c r="S100" s="71" t="s">
        <v>445</v>
      </c>
    </row>
    <row r="101" spans="1:178" ht="43.5">
      <c r="A101" s="5" t="s">
        <v>402</v>
      </c>
      <c r="B101" s="15" t="s">
        <v>437</v>
      </c>
      <c r="C101" s="66" t="s">
        <v>507</v>
      </c>
      <c r="D101" s="66">
        <v>75</v>
      </c>
      <c r="E101" s="82" t="s">
        <v>405</v>
      </c>
      <c r="F101" s="82"/>
      <c r="G101" s="66" t="s">
        <v>484</v>
      </c>
      <c r="H101" s="66"/>
      <c r="I101" s="66"/>
      <c r="J101" s="66" t="s">
        <v>485</v>
      </c>
      <c r="K101" s="66" t="s">
        <v>67</v>
      </c>
      <c r="L101" s="86" t="s">
        <v>90</v>
      </c>
      <c r="M101" s="66" t="s">
        <v>91</v>
      </c>
      <c r="N101" s="66" t="s">
        <v>168</v>
      </c>
      <c r="O101" s="66" t="s">
        <v>107</v>
      </c>
      <c r="P101" s="66" t="s">
        <v>107</v>
      </c>
      <c r="Q101" s="66" t="s">
        <v>491</v>
      </c>
      <c r="R101" s="71" t="s">
        <v>508</v>
      </c>
      <c r="S101" s="71" t="s">
        <v>445</v>
      </c>
    </row>
    <row r="102" spans="1:178" ht="43.5">
      <c r="A102" s="5" t="s">
        <v>402</v>
      </c>
      <c r="B102" s="15" t="s">
        <v>437</v>
      </c>
      <c r="C102" s="66" t="s">
        <v>509</v>
      </c>
      <c r="D102" s="66">
        <v>65</v>
      </c>
      <c r="E102" s="82" t="s">
        <v>405</v>
      </c>
      <c r="F102" s="82"/>
      <c r="G102" s="66" t="s">
        <v>484</v>
      </c>
      <c r="H102" s="66"/>
      <c r="I102" s="66"/>
      <c r="J102" s="66" t="s">
        <v>485</v>
      </c>
      <c r="K102" s="66" t="s">
        <v>67</v>
      </c>
      <c r="L102" s="88" t="s">
        <v>90</v>
      </c>
      <c r="M102" s="66" t="s">
        <v>91</v>
      </c>
      <c r="N102" s="66" t="s">
        <v>168</v>
      </c>
      <c r="O102" s="66" t="s">
        <v>480</v>
      </c>
      <c r="P102" s="66" t="s">
        <v>107</v>
      </c>
      <c r="Q102" s="77" t="s">
        <v>217</v>
      </c>
      <c r="R102" s="71" t="s">
        <v>489</v>
      </c>
      <c r="S102" s="71" t="s">
        <v>445</v>
      </c>
    </row>
    <row r="103" spans="1:178" ht="43.5">
      <c r="A103" s="5" t="s">
        <v>402</v>
      </c>
      <c r="B103" s="14" t="s">
        <v>437</v>
      </c>
      <c r="C103" s="82" t="s">
        <v>510</v>
      </c>
      <c r="D103" s="82">
        <v>60</v>
      </c>
      <c r="E103" s="82" t="s">
        <v>405</v>
      </c>
      <c r="F103" s="82"/>
      <c r="G103" s="66" t="s">
        <v>484</v>
      </c>
      <c r="H103" s="66"/>
      <c r="I103" s="66"/>
      <c r="J103" s="66" t="s">
        <v>485</v>
      </c>
      <c r="K103" s="66" t="s">
        <v>67</v>
      </c>
      <c r="L103" s="88" t="s">
        <v>90</v>
      </c>
      <c r="M103" s="66" t="s">
        <v>91</v>
      </c>
      <c r="N103" s="66" t="s">
        <v>168</v>
      </c>
      <c r="O103" s="66" t="s">
        <v>107</v>
      </c>
      <c r="P103" s="66" t="s">
        <v>107</v>
      </c>
      <c r="Q103" s="77" t="s">
        <v>217</v>
      </c>
      <c r="R103" s="71" t="s">
        <v>511</v>
      </c>
      <c r="S103" s="71" t="s">
        <v>445</v>
      </c>
    </row>
    <row r="104" spans="1:178" ht="43.5">
      <c r="A104" s="5" t="s">
        <v>402</v>
      </c>
      <c r="B104" s="15" t="s">
        <v>437</v>
      </c>
      <c r="C104" s="66" t="s">
        <v>512</v>
      </c>
      <c r="D104" s="66">
        <v>60</v>
      </c>
      <c r="E104" s="82" t="s">
        <v>405</v>
      </c>
      <c r="F104" s="82"/>
      <c r="G104" s="66" t="s">
        <v>484</v>
      </c>
      <c r="H104" s="66"/>
      <c r="I104" s="66"/>
      <c r="J104" s="66" t="s">
        <v>485</v>
      </c>
      <c r="K104" s="66" t="s">
        <v>67</v>
      </c>
      <c r="L104" s="88" t="s">
        <v>90</v>
      </c>
      <c r="M104" s="66" t="s">
        <v>91</v>
      </c>
      <c r="N104" s="66" t="s">
        <v>168</v>
      </c>
      <c r="O104" s="66" t="s">
        <v>480</v>
      </c>
      <c r="P104" s="66" t="s">
        <v>107</v>
      </c>
      <c r="Q104" s="77" t="s">
        <v>217</v>
      </c>
      <c r="R104" s="71" t="s">
        <v>513</v>
      </c>
      <c r="S104" s="71" t="s">
        <v>445</v>
      </c>
    </row>
    <row r="105" spans="1:178" ht="29.1">
      <c r="A105" s="5" t="s">
        <v>402</v>
      </c>
      <c r="B105" s="15" t="s">
        <v>428</v>
      </c>
      <c r="C105" s="66" t="s">
        <v>514</v>
      </c>
      <c r="D105" s="66">
        <v>40</v>
      </c>
      <c r="E105" s="66" t="s">
        <v>405</v>
      </c>
      <c r="F105" s="66"/>
      <c r="G105" s="66" t="s">
        <v>396</v>
      </c>
      <c r="H105" s="82" t="s">
        <v>515</v>
      </c>
      <c r="I105" s="66"/>
      <c r="J105" s="66"/>
      <c r="K105" s="66" t="s">
        <v>67</v>
      </c>
      <c r="L105" s="88" t="s">
        <v>90</v>
      </c>
      <c r="M105" s="66" t="s">
        <v>91</v>
      </c>
      <c r="N105" s="66" t="s">
        <v>168</v>
      </c>
      <c r="O105" s="71" t="s">
        <v>516</v>
      </c>
      <c r="P105" s="66"/>
      <c r="Q105" s="66" t="s">
        <v>242</v>
      </c>
      <c r="R105" s="66" t="s">
        <v>74</v>
      </c>
      <c r="S105" s="71" t="s">
        <v>413</v>
      </c>
    </row>
    <row r="106" spans="1:178" ht="43.5">
      <c r="A106" s="5" t="s">
        <v>402</v>
      </c>
      <c r="B106" s="15" t="s">
        <v>437</v>
      </c>
      <c r="C106" s="66" t="s">
        <v>517</v>
      </c>
      <c r="D106" s="82">
        <v>20</v>
      </c>
      <c r="E106" s="66" t="s">
        <v>405</v>
      </c>
      <c r="F106" s="66"/>
      <c r="G106" s="66" t="s">
        <v>484</v>
      </c>
      <c r="H106" s="66"/>
      <c r="I106" s="66"/>
      <c r="J106" s="66" t="s">
        <v>485</v>
      </c>
      <c r="K106" s="66" t="s">
        <v>67</v>
      </c>
      <c r="L106" s="95" t="s">
        <v>430</v>
      </c>
      <c r="M106" s="66" t="s">
        <v>91</v>
      </c>
      <c r="N106" s="66" t="s">
        <v>168</v>
      </c>
      <c r="O106" s="66" t="s">
        <v>107</v>
      </c>
      <c r="P106" s="66" t="s">
        <v>107</v>
      </c>
      <c r="Q106" s="77" t="s">
        <v>217</v>
      </c>
      <c r="R106" s="71" t="s">
        <v>518</v>
      </c>
      <c r="S106" s="71" t="s">
        <v>445</v>
      </c>
    </row>
  </sheetData>
  <autoFilter ref="A7:FV106" xr:uid="{C650673D-2FD1-4778-8B8A-611B6C76BFEB}">
    <filterColumn colId="0">
      <filters>
        <filter val="Healthcare"/>
      </filters>
    </filterColumn>
  </autoFilter>
  <sortState xmlns:xlrd2="http://schemas.microsoft.com/office/spreadsheetml/2017/richdata2" ref="A7:S106">
    <sortCondition descending="1" ref="D26:D106"/>
  </sortState>
  <dataValidations disablePrompts="1" count="1">
    <dataValidation type="list" allowBlank="1" showInputMessage="1" showErrorMessage="1" sqref="Q55:Q57" xr:uid="{7BC190A7-28A2-4C62-9685-ED842326E9CB}">
      <formula1>$V$89:$V$89</formula1>
    </dataValidation>
  </dataValidations>
  <hyperlinks>
    <hyperlink ref="L106" r:id="rId1" xr:uid="{F6778173-2602-0D4F-B032-261236B98D89}"/>
    <hyperlink ref="L90" r:id="rId2" display="Portail Marocain _x000a_des Marchés Publics" xr:uid="{8CDD886B-C740-E446-82EA-8E5FBA471359}"/>
    <hyperlink ref="L91" r:id="rId3" display="Portail Marocain _x000a_des Marchés Publics" xr:uid="{64DE6E2F-9B57-5246-ADB3-B1679E45384E}"/>
    <hyperlink ref="L92" r:id="rId4" display="Portail Marocain _x000a_des Marchés Publics" xr:uid="{96CFCF69-FA73-CA46-9F53-D208A3856747}"/>
    <hyperlink ref="L93" r:id="rId5" display="Portail Marocain _x000a_des Marchés Publics" xr:uid="{6425F914-9A40-3F4C-BAFF-305F36147455}"/>
    <hyperlink ref="L94" r:id="rId6" display="Portail Marocain _x000a_des Marchés Publics" xr:uid="{AFAA0049-C457-B942-B2C1-ABE2A910D505}"/>
    <hyperlink ref="L95" r:id="rId7" display="Portail Marocain _x000a_des Marchés Publics" xr:uid="{2C2A35F4-6584-D849-853B-5533D6D521AE}"/>
    <hyperlink ref="L96" r:id="rId8" display="Portail Marocain _x000a_des Marchés Publics" xr:uid="{CE9341FF-914E-524B-8928-05B0BEA28DA8}"/>
    <hyperlink ref="L97" r:id="rId9" display="Portail Marocain _x000a_des Marchés Publics" xr:uid="{B3CD9D8B-E99D-6B4C-9D69-E000959C366A}"/>
    <hyperlink ref="L98" r:id="rId10" display="Portail Marocain _x000a_des Marchés Publics" xr:uid="{500E17DB-0D0D-4B4F-9F8F-B5618414B752}"/>
    <hyperlink ref="L75" r:id="rId11" display="Portail Marocain _x000a_des Marchés Publics" xr:uid="{0CE86E5D-61DA-7A40-9557-856D5ADE8E8E}"/>
    <hyperlink ref="L76" r:id="rId12" display="Portail Marocain _x000a_des Marchés Publics" xr:uid="{A5F1D500-1BE4-F74D-8DD4-9C698A0B8B26}"/>
    <hyperlink ref="L81" r:id="rId13" display="Portail Marocain _x000a_des Marchés Publics" xr:uid="{A7C04FC9-5E05-2948-82CE-8CA8302A5DBA}"/>
    <hyperlink ref="L86" r:id="rId14" display="Portail Marocain _x000a_des Marchés Publics" xr:uid="{E787A8C0-2925-8B43-ABAE-A41A94B4CC6E}"/>
    <hyperlink ref="L87" r:id="rId15" display="Portail Marocain _x000a_des Marchés Publics" xr:uid="{2A9407D1-3E25-0B48-A590-63F6C1EAC0AB}"/>
    <hyperlink ref="L88" r:id="rId16" display="Portail Marocain _x000a_des Marchés Publics" xr:uid="{59720C63-9D6B-DD45-BE51-311458FA7080}"/>
    <hyperlink ref="L99" r:id="rId17" display="Portail Marocain _x000a_des Marchés Publics" xr:uid="{83041DFA-8C6C-6548-BB70-21B362220A41}"/>
    <hyperlink ref="L100" r:id="rId18" display="Portail Marocain _x000a_des Marchés Publics" xr:uid="{D2552D87-551F-D94C-BD87-997A18491455}"/>
    <hyperlink ref="L101" r:id="rId19" display="Portail Marocain _x000a_des Marchés Publics" xr:uid="{99FEF21D-3C08-F14C-B490-3728BA2AF72F}"/>
    <hyperlink ref="L102" r:id="rId20" display="Portail Marocain _x000a_des Marchés Publics" xr:uid="{07B4FB65-5EBF-484D-A6E5-78767730AF98}"/>
    <hyperlink ref="L103" r:id="rId21" display="Portail Marocain _x000a_des Marchés Publics" xr:uid="{1A52DE97-E867-634B-933D-CC1CE4B4ACC4}"/>
    <hyperlink ref="L104" r:id="rId22" display="Portail Marocain _x000a_des Marchés Publics" xr:uid="{378608C9-81AA-904F-91FF-4DA562FCD698}"/>
    <hyperlink ref="L105" r:id="rId23" display="Portail Marocain _x000a_des Marchés Publics" xr:uid="{AA8F176B-54A5-3D4E-A8D4-05803E58C188}"/>
    <hyperlink ref="L85" r:id="rId24" display="Portail Marocain _x000a_des Marchés Publics" xr:uid="{97DE78E2-159F-E748-961A-C1048A685EA7}"/>
    <hyperlink ref="L64" r:id="rId25" display="Portail Marocain _x000a_des Marchés Publics" xr:uid="{62ED89EB-AA22-45FA-B3A1-4758EF58CEFE}"/>
    <hyperlink ref="L65" r:id="rId26" display="Portail Marocain _x000a_des Marchés Publics" xr:uid="{95916FF3-1817-4FF0-9B3D-6937E929C096}"/>
    <hyperlink ref="L42" r:id="rId27" xr:uid="{DBD683EB-D6B6-4A20-A72F-7E77F0E32AC8}"/>
    <hyperlink ref="L14" r:id="rId28" display="Portail Marocain _x000a_des Marchés Publics" xr:uid="{9648F685-AD15-4951-AC20-B736565343F7}"/>
    <hyperlink ref="L16" r:id="rId29" display="Portail Marocain _x000a_des Marchés Publics" xr:uid="{86F77AA5-C9C8-4C1B-93C5-C270AD380835}"/>
    <hyperlink ref="L19" r:id="rId30" display="https://www.agadirmobilite.ma/espace-entreprises/appels-doffres/" xr:uid="{2D91788D-A1DC-4212-8AA9-A8617EF77ABD}"/>
    <hyperlink ref="L26" r:id="rId31" xr:uid="{2D487EE1-6CA5-4A17-A6CC-D3A8CC2F119F}"/>
    <hyperlink ref="L27" r:id="rId32" xr:uid="{B0C45714-7827-4180-ACDA-65926D8D7627}"/>
    <hyperlink ref="L29" r:id="rId33" xr:uid="{946251AB-B4D5-4389-867E-3589EA584837}"/>
    <hyperlink ref="L31" r:id="rId34" xr:uid="{0223A331-6AAF-42F8-8B15-77C4DDFB3909}"/>
    <hyperlink ref="L32" r:id="rId35" xr:uid="{8ADA5D45-7A95-4A0A-B1BA-34764795CF74}"/>
    <hyperlink ref="L33" r:id="rId36" xr:uid="{A8F4B077-D159-44C3-B812-D6EF8537F18B}"/>
    <hyperlink ref="L34" r:id="rId37" xr:uid="{30B3D7A5-139D-4264-B2FF-0A533D6B1827}"/>
    <hyperlink ref="L72" r:id="rId38" display="Portail Marocain _x000a_des Marchés Publics" xr:uid="{AE3223F1-4253-4ED8-BDC9-CC4D1357153A}"/>
    <hyperlink ref="L73" r:id="rId39" display="Portail Marocain _x000a_des Marchés Publics" xr:uid="{D2E5B95A-1A71-4ED4-80F5-D69022535553}"/>
    <hyperlink ref="L74" r:id="rId40" display="Portail Marocain _x000a_des Marchés Publics" xr:uid="{0CCA9DDB-30FE-4B25-B959-AE7E690E865E}"/>
    <hyperlink ref="L10" r:id="rId41" display="Portail Marocain _x000a_des Marchés Publics" xr:uid="{A9EC7360-7C9A-4757-9DFC-ED1B2A9F1279}"/>
    <hyperlink ref="L21" r:id="rId42" display="Portail Marocain _x000a_des Marchés Publics" xr:uid="{EE19BF45-7501-47A5-9EA1-A5A1AD0A8A91}"/>
    <hyperlink ref="L22" r:id="rId43" display="Portail Marocain _x000a_des Marchés Publics" xr:uid="{40A98E82-C19F-432D-9F50-4C4D98A44ABD}"/>
    <hyperlink ref="L23" r:id="rId44" display="Portail Marocain _x000a_des Marchés Publics" xr:uid="{F80AC14E-3D25-48FB-9736-3FF9493A2831}"/>
    <hyperlink ref="L24" r:id="rId45" xr:uid="{C5E7EDA2-AE69-42A0-B165-1FCDA66FB750}"/>
    <hyperlink ref="L35" r:id="rId46" xr:uid="{37BB307F-C4E6-4BE6-974C-78DEDA59D040}"/>
    <hyperlink ref="L25" r:id="rId47" display="Portail Marocain _x000a_des Marchés Publics" xr:uid="{A702CFA1-D8DD-4B81-9612-46FE3E60ED7B}"/>
    <hyperlink ref="L30" r:id="rId48" display="Portail Marocain _x000a_des Marchés Publics" xr:uid="{0F8C97F4-A9A7-4BD3-B417-20BA2FA48B22}"/>
    <hyperlink ref="L28" r:id="rId49" xr:uid="{76A5D506-BB5E-4A0A-94EF-4E831AB35C40}"/>
    <hyperlink ref="L36" r:id="rId50" display="Portail Marocain _x000a_des Marchés Publics" xr:uid="{FED7B4BE-7389-496D-93A7-3E536441DC2F}"/>
    <hyperlink ref="L40" r:id="rId51" xr:uid="{FC4B5F6F-80BE-4C5B-9F83-E12FE4FC3339}"/>
    <hyperlink ref="L70" r:id="rId52" display="https://www.marchespublics.gov.ma/pmmp/" xr:uid="{8D5DB69A-DFD3-41B6-9800-B7AE36903891}"/>
    <hyperlink ref="L71" r:id="rId53" display="Portail Marocain _x000a_des Marchés Publics" xr:uid="{726E6ED5-E8D2-4C5B-9B8A-DDE8ADD2BC36}"/>
    <hyperlink ref="L77" r:id="rId54" display="Portail Marocain _x000a_des Marchés Publics" xr:uid="{9E0D3086-1B9F-4218-9888-02018A11A4BE}"/>
    <hyperlink ref="L78" r:id="rId55" xr:uid="{E29EAA8B-AA31-46AA-933C-E04D0EC59CF5}"/>
    <hyperlink ref="L79" r:id="rId56" display="Portail Marocain _x000a_des Marchés Publics" xr:uid="{E2B8CCF3-2986-41A5-B7C7-E2CD37C062AA}"/>
    <hyperlink ref="L80" r:id="rId57" display="Portail Marocain _x000a_des Marchés Publics" xr:uid="{184C1B85-D705-4029-BA18-721ECB0C54F1}"/>
    <hyperlink ref="L82" r:id="rId58" display="Portail Marocain _x000a_des Marchés Publics" xr:uid="{8549F49C-4240-442D-88C9-9C1EE083375F}"/>
    <hyperlink ref="L83" r:id="rId59" display="Portail Marocain _x000a_des Marchés Publics" xr:uid="{8EBFD3B4-54F5-4EE3-89A7-1DD927F3ABFC}"/>
    <hyperlink ref="L84" r:id="rId60" display="Portail Marocain _x000a_des Marchés Publics" xr:uid="{B5373FDD-29DE-4D0C-A13E-EA669330ECB8}"/>
    <hyperlink ref="L59" r:id="rId61" xr:uid="{3C787201-F920-464C-B392-5581F23888FF}"/>
    <hyperlink ref="L60" r:id="rId62" display="ONEE Water tender website" xr:uid="{61E2CFFF-38A0-4372-9BC4-568BAF4A6B1C}"/>
    <hyperlink ref="L63" r:id="rId63" display="Portail Marocain _x000a_des Marchés Publics" xr:uid="{1605FF1C-12B3-4ECF-BF0E-A534857A6D45}"/>
    <hyperlink ref="L62" r:id="rId64" display="Portail Marocain _x000a_des Marchés Publics" xr:uid="{CD081BA8-68A9-4034-B413-2DED8827AB91}"/>
  </hyperlinks>
  <pageMargins left="0.7" right="0.7" top="0.75" bottom="0.75" header="0.3" footer="0.3"/>
  <pageSetup paperSize="9" orientation="portrait" horizontalDpi="1200" verticalDpi="1200" r:id="rId65"/>
  <drawing r:id="rId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c0a4d1-aaec-4027-bf07-891b6fff8cc8">
      <Terms xmlns="http://schemas.microsoft.com/office/infopath/2007/PartnerControls"/>
    </lcf76f155ced4ddcb4097134ff3c332f>
    <TaxCatchAll xmlns="a041fce6-4081-4394-bcf4-8039f8e32825">
      <Value>1</Value>
    </TaxCatchAll>
    <Government_x0020_Body xmlns="b413c3fd-5a3b-4239-b985-69032e371c04">DIT</Government_x0020_Body>
    <Date_x0020_Opened xmlns="b413c3fd-5a3b-4239-b985-69032e371c04">2025-12-03T12:03:47+00:00</Date_x0020_Opened>
    <LegacyData xmlns="aaacb922-5235-4a66-b188-303b9b46fbd7" xsi:nil="true"/>
    <Descriptor xmlns="0063f72e-ace3-48fb-9c1f-5b513408b31f" xsi:nil="true"/>
    <Security_x0020_Classification xmlns="0063f72e-ace3-48fb-9c1f-5b513408b31f">OFFICIAL</Security_x0020_Classification>
    <m975189f4ba442ecbf67d4147307b177 xmlns="a041fce6-4081-4394-bcf4-8039f8e32825">
      <Terms xmlns="http://schemas.microsoft.com/office/infopath/2007/PartnerControls">
        <TermInfo xmlns="http://schemas.microsoft.com/office/infopath/2007/PartnerControls">
          <TermName xmlns="http://schemas.microsoft.com/office/infopath/2007/PartnerControls">Infrastructure</TermName>
          <TermId xmlns="http://schemas.microsoft.com/office/infopath/2007/PartnerControls">95202b47-1412-4d13-aaab-2715f3abbfc8</TermId>
        </TermInfo>
      </Terms>
    </m975189f4ba442ecbf67d4147307b177>
    <Retention_x0020_Label xmlns="a8f60570-4bd3-4f2b-950b-a996de8ab151" xsi:nil="true"/>
    <TranslatedLang xmlns="68c0a4d1-aaec-4027-bf07-891b6fff8cc8" xsi:nil="true"/>
    <Date_x0020_Closed xmlns="b413c3fd-5a3b-4239-b985-69032e371c04" xsi:nil="true"/>
    <_dlc_DocId xmlns="a041fce6-4081-4394-bcf4-8039f8e32825">WWW2CHVD5226-280935332-91365</_dlc_DocId>
    <_dlc_DocIdUrl xmlns="a041fce6-4081-4394-bcf4-8039f8e32825">
      <Url>https://dbis.sharepoint.com/sites/DIT65/_layouts/15/DocIdRedir.aspx?ID=WWW2CHVD5226-280935332-91365</Url>
      <Description>WWW2CHVD5226-280935332-91365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C4FAD1F82B8048B90A9C1F939D1358" ma:contentTypeVersion="25" ma:contentTypeDescription="Create a new document." ma:contentTypeScope="" ma:versionID="de75bbe9ae0996cfda5d2f7befd02324">
  <xsd:schema xmlns:xsd="http://www.w3.org/2001/XMLSchema" xmlns:xs="http://www.w3.org/2001/XMLSchema" xmlns:p="http://schemas.microsoft.com/office/2006/metadata/properties" xmlns:ns2="a041fce6-4081-4394-bcf4-8039f8e32825" xmlns:ns3="0063f72e-ace3-48fb-9c1f-5b513408b31f" xmlns:ns4="b413c3fd-5a3b-4239-b985-69032e371c04" xmlns:ns5="a8f60570-4bd3-4f2b-950b-a996de8ab151" xmlns:ns6="aaacb922-5235-4a66-b188-303b9b46fbd7" xmlns:ns7="68c0a4d1-aaec-4027-bf07-891b6fff8cc8" targetNamespace="http://schemas.microsoft.com/office/2006/metadata/properties" ma:root="true" ma:fieldsID="95b1eac62156bcff639375be378b69a1" ns2:_="" ns3:_="" ns4:_="" ns5:_="" ns6:_="" ns7:_="">
    <xsd:import namespace="a041fce6-4081-4394-bcf4-8039f8e32825"/>
    <xsd:import namespace="0063f72e-ace3-48fb-9c1f-5b513408b31f"/>
    <xsd:import namespace="b413c3fd-5a3b-4239-b985-69032e371c04"/>
    <xsd:import namespace="a8f60570-4bd3-4f2b-950b-a996de8ab151"/>
    <xsd:import namespace="aaacb922-5235-4a66-b188-303b9b46fbd7"/>
    <xsd:import namespace="68c0a4d1-aaec-4027-bf07-891b6fff8cc8"/>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LengthInSeconds" minOccurs="0"/>
                <xsd:element ref="ns7:lcf76f155ced4ddcb4097134ff3c332f" minOccurs="0"/>
                <xsd:element ref="ns7:MediaServiceGenerationTime" minOccurs="0"/>
                <xsd:element ref="ns7:MediaServiceEventHashCode" minOccurs="0"/>
                <xsd:element ref="ns7:MediaServiceOCR" minOccurs="0"/>
                <xsd:element ref="ns2:SharedWithUsers" minOccurs="0"/>
                <xsd:element ref="ns2:SharedWithDetails" minOccurs="0"/>
                <xsd:element ref="ns7:MediaServiceLocation" minOccurs="0"/>
                <xsd:element ref="ns7:MediaServiceObjectDetectorVersions" minOccurs="0"/>
                <xsd:element ref="ns7:MediaServiceSearchProperties" minOccurs="0"/>
                <xsd:element ref="ns7:MediaServiceBillingMetadata" minOccurs="0"/>
                <xsd:element ref="ns7: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1fce6-4081-4394-bcf4-8039f8e3282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Infrastructure|95202b47-1412-4d13-aaab-2715f3abbfc8"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de56851-07a5-433c-8338-6dd6f9edb084}" ma:internalName="TaxCatchAll" ma:showField="CatchAllData" ma:web="a041fce6-4081-4394-bcf4-8039f8e3282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de56851-07a5-433c-8338-6dd6f9edb084}" ma:internalName="TaxCatchAllLabel" ma:readOnly="true" ma:showField="CatchAllDataLabel" ma:web="a041fce6-4081-4394-bcf4-8039f8e3282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format="Dropdown" ma:indexed="true" ma:internalName="Descriptor">
      <xsd:simpleType>
        <xsd:restriction base="dms:Choice">
          <xsd:enumeration value="COMMERCIAL"/>
          <xsd:enumeration value="PERSONAL"/>
          <xsd:enumeration value="LOCSEN"/>
          <xsd:enumeration value="Local Sensitive"/>
          <xsd:enumeration value="Personal"/>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0a4d1-aaec-4027-bf07-891b6fff8cc8"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3" nillable="true" ma:displayName="Location" ma:description="" ma:indexed="true" ma:internalName="MediaServiceLocation" ma:readOnly="true">
      <xsd:simpleType>
        <xsd:restriction base="dms:Text"/>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BillingMetadata" ma:index="36" nillable="true" ma:displayName="MediaServiceBillingMetadata" ma:hidden="true" ma:internalName="MediaServiceBillingMetadata" ma:readOnly="true">
      <xsd:simpleType>
        <xsd:restriction base="dms:Note"/>
      </xsd:simpleType>
    </xsd:element>
    <xsd:element name="TranslatedLang" ma:index="37" nillable="true" ma:displayName="Translated Language" ma:internalName="TranslatedLa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CB2CA-88F7-4462-AC5D-D0B9B1ED8C90}"/>
</file>

<file path=customXml/itemProps2.xml><?xml version="1.0" encoding="utf-8"?>
<ds:datastoreItem xmlns:ds="http://schemas.openxmlformats.org/officeDocument/2006/customXml" ds:itemID="{BE3DAC5D-523C-422B-ABE2-6DFA36CB9BA3}"/>
</file>

<file path=customXml/itemProps3.xml><?xml version="1.0" encoding="utf-8"?>
<ds:datastoreItem xmlns:ds="http://schemas.openxmlformats.org/officeDocument/2006/customXml" ds:itemID="{3CBE8869-F207-4544-8BA7-5D531A462EF1}"/>
</file>

<file path=customXml/itemProps4.xml><?xml version="1.0" encoding="utf-8"?>
<ds:datastoreItem xmlns:ds="http://schemas.openxmlformats.org/officeDocument/2006/customXml" ds:itemID="{944E1ECB-F299-4C51-B05A-4C9A9FCF00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Ammor, Yasmine</dc:creator>
  <cp:keywords/>
  <dc:description/>
  <cp:lastModifiedBy>Jack JAMISON (DBT)</cp:lastModifiedBy>
  <cp:revision/>
  <dcterms:created xsi:type="dcterms:W3CDTF">2023-11-23T10:13:07Z</dcterms:created>
  <dcterms:modified xsi:type="dcterms:W3CDTF">2025-12-03T12:47:51Z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0x01010083C4FAD1F82B8048B90A9C1F939D1358</vt:lpwstr>
  </property>
  <property fmtid="{D5CDD505-2E9C-101B-9397-08002B2CF9AE}" pid="3" name="MediaServiceImageTags">
    <vt:lpwstr/>
  </property>
  <property fmtid="{D5CDD505-2E9C-101B-9397-08002B2CF9AE}" pid="4" name="MSIP_Label_b0d5c4f4-7a29-4385-b7a5-afbe2154ae6f_Enabled">
    <vt:lpwstr>true</vt:lpwstr>
  </property>
  <property fmtid="{D5CDD505-2E9C-101B-9397-08002B2CF9AE}" pid="5" name="MSIP_Label_b0d5c4f4-7a29-4385-b7a5-afbe2154ae6f_SetDate">
    <vt:lpwstr>2025-11-19T08:56:14Z</vt:lpwstr>
  </property>
  <property fmtid="{D5CDD505-2E9C-101B-9397-08002B2CF9AE}" pid="6" name="MSIP_Label_b0d5c4f4-7a29-4385-b7a5-afbe2154ae6f_Method">
    <vt:lpwstr>Privileged</vt:lpwstr>
  </property>
  <property fmtid="{D5CDD505-2E9C-101B-9397-08002B2CF9AE}" pid="7" name="MSIP_Label_b0d5c4f4-7a29-4385-b7a5-afbe2154ae6f_Name">
    <vt:lpwstr>Confidential</vt:lpwstr>
  </property>
  <property fmtid="{D5CDD505-2E9C-101B-9397-08002B2CF9AE}" pid="8" name="MSIP_Label_b0d5c4f4-7a29-4385-b7a5-afbe2154ae6f_SiteId">
    <vt:lpwstr>2dfb2f0b-4d21-4268-9559-72926144c918</vt:lpwstr>
  </property>
  <property fmtid="{D5CDD505-2E9C-101B-9397-08002B2CF9AE}" pid="9" name="MSIP_Label_b0d5c4f4-7a29-4385-b7a5-afbe2154ae6f_ActionId">
    <vt:lpwstr>0c2f9aa2-a874-4788-92a7-c7e09629675c</vt:lpwstr>
  </property>
  <property fmtid="{D5CDD505-2E9C-101B-9397-08002B2CF9AE}" pid="10" name="MSIP_Label_b0d5c4f4-7a29-4385-b7a5-afbe2154ae6f_ContentBits">
    <vt:lpwstr>0</vt:lpwstr>
  </property>
  <property fmtid="{D5CDD505-2E9C-101B-9397-08002B2CF9AE}" pid="11" name="MSIP_Label_b0d5c4f4-7a29-4385-b7a5-afbe2154ae6f_Tag">
    <vt:lpwstr>50, 0, 1, 1</vt:lpwstr>
  </property>
  <property fmtid="{D5CDD505-2E9C-101B-9397-08002B2CF9AE}" pid="12" name="MSIP_Label_c1c05e37-788c-4c59-b50e-5c98323c0a70_Enabled">
    <vt:lpwstr>true</vt:lpwstr>
  </property>
  <property fmtid="{D5CDD505-2E9C-101B-9397-08002B2CF9AE}" pid="13" name="MSIP_Label_c1c05e37-788c-4c59-b50e-5c98323c0a70_SetDate">
    <vt:lpwstr>2025-12-03T09:21:57Z</vt:lpwstr>
  </property>
  <property fmtid="{D5CDD505-2E9C-101B-9397-08002B2CF9AE}" pid="14" name="MSIP_Label_c1c05e37-788c-4c59-b50e-5c98323c0a70_Method">
    <vt:lpwstr>Standard</vt:lpwstr>
  </property>
  <property fmtid="{D5CDD505-2E9C-101B-9397-08002B2CF9AE}" pid="15" name="MSIP_Label_c1c05e37-788c-4c59-b50e-5c98323c0a70_Name">
    <vt:lpwstr>OFFICIAL</vt:lpwstr>
  </property>
  <property fmtid="{D5CDD505-2E9C-101B-9397-08002B2CF9AE}" pid="16" name="MSIP_Label_c1c05e37-788c-4c59-b50e-5c98323c0a70_SiteId">
    <vt:lpwstr>8fa217ec-33aa-46fb-ad96-dfe68006bb86</vt:lpwstr>
  </property>
  <property fmtid="{D5CDD505-2E9C-101B-9397-08002B2CF9AE}" pid="17" name="MSIP_Label_c1c05e37-788c-4c59-b50e-5c98323c0a70_ActionId">
    <vt:lpwstr>cd303f84-dcf4-44bb-a1cc-92c87d2d12ef</vt:lpwstr>
  </property>
  <property fmtid="{D5CDD505-2E9C-101B-9397-08002B2CF9AE}" pid="18" name="MSIP_Label_c1c05e37-788c-4c59-b50e-5c98323c0a70_ContentBits">
    <vt:lpwstr>0</vt:lpwstr>
  </property>
  <property fmtid="{D5CDD505-2E9C-101B-9397-08002B2CF9AE}" pid="19" name="MSIP_Label_c1c05e37-788c-4c59-b50e-5c98323c0a70_Tag">
    <vt:lpwstr>10, 3, 0, 1</vt:lpwstr>
  </property>
  <property fmtid="{D5CDD505-2E9C-101B-9397-08002B2CF9AE}" pid="20" name="Business Unit">
    <vt:lpwstr>1;#Infrastructure|95202b47-1412-4d13-aaab-2715f3abbfc8</vt:lpwstr>
  </property>
  <property fmtid="{D5CDD505-2E9C-101B-9397-08002B2CF9AE}" pid="21" name="_dlc_DocIdItemGuid">
    <vt:lpwstr>bd6951ae-9a34-4bb2-8e6a-76c3ab45cd97</vt:lpwstr>
  </property>
  <property fmtid="{D5CDD505-2E9C-101B-9397-08002B2CF9AE}" pid="22" name="Business_x0020_Unit">
    <vt:lpwstr>1;#Infrastructure|95202b47-1412-4d13-aaab-2715f3abbfc8</vt:lpwstr>
  </property>
</Properties>
</file>